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ownloads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R44" i="8" l="1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AU58" i="8" l="1"/>
  <c r="L58" i="8"/>
  <c r="AT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<sst xmlns="http://schemas.openxmlformats.org/spreadsheetml/2006/main" count="583" uniqueCount="410">
  <si>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</si>
  <si>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</si>
  <si>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</si>
  <si>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</si>
  <si>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</si>
  <si>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</si>
  <si>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</si>
  <si>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</si>
  <si>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</si>
  <si>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</si>
  <si>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</si>
  <si>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</si>
  <si>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</si>
  <si>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</si>
  <si>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</si>
  <si>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</si>
  <si>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</si>
  <si>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</si>
  <si>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</si>
  <si>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</si>
  <si>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</si>
  <si>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</si>
  <si>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</si>
  <si>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</si>
  <si>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</si>
  <si>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</si>
  <si>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</si>
  <si>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</si>
  <si>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</si>
  <si>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</si>
  <si>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</si>
  <si>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</si>
  <si>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</si>
  <si>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</si>
  <si>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</si>
  <si>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</si>
  <si>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</si>
  <si>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</si>
  <si>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</si>
  <si>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</si>
  <si>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</si>
  <si>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</si>
  <si>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</si>
  <si>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</si>
  <si>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</si>
  <si>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</si>
  <si>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</si>
  <si>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</si>
  <si>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</si>
  <si>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</si>
  <si>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</si>
  <si>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</si>
  <si>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</si>
  <si>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</si>
  <si>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</si>
  <si>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</si>
  <si>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</si>
  <si>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</si>
  <si>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</si>
  <si>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</si>
  <si>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</si>
  <si>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</si>
  <si>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</si>
  <si>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</si>
  <si>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</si>
  <si>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</si>
  <si>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</si>
  <si>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</si>
  <si>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</si>
  <si>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</si>
  <si>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</si>
  <si>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</si>
  <si>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</si>
  <si>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</si>
  <si>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</si>
  <si>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</si>
  <si>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</si>
  <si>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</si>
  <si>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</si>
  <si>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</si>
  <si>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</si>
  <si>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</si>
  <si>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</si>
  <si>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</si>
  <si>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</si>
  <si>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</si>
  <si>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</si>
  <si>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</si>
  <si>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</si>
  <si>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</si>
  <si>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</si>
  <si>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</si>
  <si>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</si>
  <si>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</si>
  <si>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</si>
  <si>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</si>
  <si>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</si>
  <si>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</si>
  <si>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</si>
  <si>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</si>
  <si>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</si>
  <si>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</si>
  <si>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</si>
  <si>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</si>
  <si>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</si>
  <si>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</si>
  <si>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</si>
  <si>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</si>
  <si>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</si>
  <si>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</si>
  <si>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</si>
  <si>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</si>
  <si>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</si>
  <si>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</si>
  <si>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</si>
  <si>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</si>
  <si>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</si>
  <si>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</si>
  <si>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</si>
  <si>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</si>
  <si>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</si>
  <si>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</si>
  <si>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</si>
  <si>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</si>
  <si>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</si>
  <si>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</si>
  <si>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</si>
  <si>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</si>
  <si>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</si>
  <si>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</si>
  <si>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</si>
  <si>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</si>
  <si>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</si>
  <si>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</si>
  <si>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</si>
  <si>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</si>
  <si>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</si>
  <si>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</si>
  <si>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</si>
  <si>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</si>
  <si>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</si>
  <si>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</si>
  <si>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</si>
  <si>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</si>
  <si>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</si>
  <si>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</si>
  <si>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</si>
  <si>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</si>
  <si>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</si>
  <si>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</si>
  <si>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</si>
  <si>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</si>
  <si>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</si>
  <si>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</si>
  <si>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</si>
  <si>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</si>
  <si>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</si>
  <si>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</si>
  <si>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</si>
  <si>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</si>
  <si>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</si>
  <si>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</si>
  <si>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</si>
  <si>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</si>
  <si>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</si>
  <si>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</si>
  <si>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</si>
  <si>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</si>
  <si>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</si>
  <si>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</si>
  <si>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</si>
  <si>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</si>
  <si>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</si>
  <si>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</si>
  <si>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</si>
  <si>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</si>
  <si>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</si>
  <si>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</si>
  <si>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</si>
  <si>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</si>
  <si>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</si>
  <si>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</si>
  <si>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</si>
  <si>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</si>
  <si>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</si>
  <si>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</si>
  <si>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</si>
  <si>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</si>
  <si>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</si>
  <si>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</si>
  <si>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</si>
  <si>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</si>
  <si>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</si>
  <si>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</si>
  <si>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</si>
  <si>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</si>
  <si>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</si>
  <si>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</si>
  <si>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</si>
  <si>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</si>
  <si>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</si>
  <si>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</si>
  <si>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</si>
  <si>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</si>
  <si>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</si>
  <si>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</si>
  <si>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</si>
  <si>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</si>
  <si>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</si>
  <si>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</si>
  <si>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</si>
  <si>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</si>
  <si>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</si>
  <si>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</si>
  <si>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</si>
  <si>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</si>
  <si>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</si>
  <si>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</si>
  <si>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</si>
  <si>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</si>
  <si>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</si>
  <si>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</si>
  <si>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</si>
  <si>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</si>
  <si>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</si>
  <si>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</si>
  <si>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</si>
  <si>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</si>
  <si>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</si>
  <si>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</si>
  <si>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</si>
  <si>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</si>
  <si>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</si>
  <si>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</si>
  <si>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</si>
  <si>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</si>
  <si>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</si>
  <si>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</si>
  <si>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</si>
  <si>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</si>
  <si>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</si>
  <si>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</si>
  <si>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</si>
  <si>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</si>
  <si>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</si>
  <si>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</si>
  <si>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</si>
  <si>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</si>
  <si>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</si>
  <si>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</si>
  <si>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</si>
  <si>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</si>
  <si>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</si>
  <si>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</si>
  <si>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</si>
  <si>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</si>
  <si>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</si>
  <si>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</si>
  <si>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</si>
  <si>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</si>
  <si>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</si>
  <si>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</si>
  <si>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</si>
  <si>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</si>
  <si>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</si>
  <si>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</si>
  <si>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</si>
  <si>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</si>
  <si>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</si>
  <si>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</si>
  <si>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</si>
  <si>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</si>
  <si>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</si>
  <si>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</si>
  <si>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</si>
  <si>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</si>
  <si>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</si>
  <si>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</si>
  <si>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</si>
  <si>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</si>
  <si>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</si>
  <si>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</si>
  <si>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</si>
  <si>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</si>
  <si>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</si>
  <si>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</si>
  <si>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</si>
  <si>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</si>
  <si>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</si>
  <si>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</si>
  <si>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</si>
  <si>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</si>
  <si>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</si>
  <si>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</si>
  <si>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</si>
  <si>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</si>
  <si>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</si>
  <si>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</si>
  <si>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</si>
  <si>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</si>
  <si>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</si>
  <si>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</si>
  <si>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</si>
  <si>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</si>
  <si>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</si>
  <si>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</si>
  <si>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</si>
  <si>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</si>
  <si>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</si>
  <si>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</si>
  <si>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</si>
  <si>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</si>
  <si>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</si>
  <si>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</si>
  <si>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</si>
  <si>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</si>
  <si>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</si>
  <si>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</si>
  <si>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</si>
  <si>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</si>
  <si>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</si>
  <si>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</si>
  <si>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</si>
  <si>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</si>
  <si>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</si>
  <si>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</si>
  <si>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</si>
  <si>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</si>
  <si>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</si>
  <si>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</si>
  <si>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</si>
  <si>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</si>
  <si>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</si>
  <si>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</si>
  <si>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</si>
  <si>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</si>
  <si>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</si>
  <si>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</si>
  <si>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</si>
  <si>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</si>
  <si>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</si>
  <si>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</si>
  <si>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</si>
  <si>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</si>
  <si>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</si>
  <si>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</si>
  <si>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</si>
  <si>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</si>
  <si>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</si>
  <si>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</si>
  <si>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</si>
  <si>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</si>
  <si>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</si>
  <si>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</si>
  <si>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</si>
  <si>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</si>
  <si>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</si>
  <si>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</si>
  <si>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</si>
  <si>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</si>
  <si>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</si>
  <si>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</si>
  <si>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</si>
  <si>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12A1+12B2 (2), 12C1(2), 12C2(2), 12C3(2)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</si>
  <si>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</si>
  <si>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</si>
  <si>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</si>
  <si>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</si>
  <si>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</si>
  <si>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</si>
  <si>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</si>
  <si>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</si>
  <si>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</si>
  <si>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</si>
  <si>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</si>
  <si>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</si>
  <si>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</si>
  <si>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</si>
  <si>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C.Nhiệm 12B3 (4)</t>
  </si>
  <si>
    <t>GDĐP  AN 10</t>
  </si>
  <si>
    <t>GDĐP  MT10</t>
  </si>
  <si>
    <t>7K10</t>
  </si>
  <si>
    <t>GDĐP PL11</t>
  </si>
  <si>
    <r>
      <t xml:space="preserve">Toán: 11A4 (3), 12B2 (3), 12C1(3); </t>
    </r>
    <r>
      <rPr>
        <b/>
        <sz val="12"/>
        <color rgb="FFFF0000"/>
        <rFont val="Times New Roman"/>
        <family val="1"/>
      </rPr>
      <t xml:space="preserve">10C1(3), 11C3 (3).
</t>
    </r>
    <r>
      <rPr>
        <b/>
        <sz val="12"/>
        <color rgb="FFE36C09"/>
        <rFont val="Times New Roman"/>
        <family val="1"/>
      </rPr>
      <t>CĐ Toán: 11A4(1), 12B2(1)</t>
    </r>
  </si>
  <si>
    <r>
      <t xml:space="preserve">Toán: 12A2 (3), 12B3(3), 11C1(3); </t>
    </r>
    <r>
      <rPr>
        <b/>
        <sz val="12"/>
        <color rgb="FFFF0000"/>
        <rFont val="Times New Roman"/>
        <family val="1"/>
      </rPr>
      <t xml:space="preserve">10C3 (3)
</t>
    </r>
    <r>
      <rPr>
        <b/>
        <sz val="12"/>
        <color rgb="FFE36C09"/>
        <rFont val="Times New Roman"/>
        <family val="1"/>
      </rPr>
      <t>CĐ Toán: 12A2(1), 12B3(1)</t>
    </r>
  </si>
  <si>
    <r>
      <t xml:space="preserve">Toán: 11A3(3), 12A1 (3), 12C2(3), </t>
    </r>
    <r>
      <rPr>
        <b/>
        <sz val="12"/>
        <color rgb="FFFF0000"/>
        <rFont val="Times New Roman"/>
        <family val="1"/>
      </rPr>
      <t xml:space="preserve">10C2 (3)
</t>
    </r>
    <r>
      <rPr>
        <b/>
        <sz val="12"/>
        <color rgb="FFE36C09"/>
        <rFont val="Times New Roman"/>
        <family val="1"/>
      </rPr>
      <t>CĐ Toán: 11A3(1), 12A1(1)</t>
    </r>
  </si>
  <si>
    <r>
      <t xml:space="preserve">Toán: 11A2(3), 12B1 (3), 12C3(3), </t>
    </r>
    <r>
      <rPr>
        <b/>
        <sz val="12"/>
        <color rgb="FFFF0000"/>
        <rFont val="Times New Roman"/>
        <family val="1"/>
      </rPr>
      <t xml:space="preserve">11A5 (3); CĐ Toán: </t>
    </r>
    <r>
      <rPr>
        <b/>
        <sz val="12"/>
        <color rgb="FFE36C09"/>
        <rFont val="Times New Roman"/>
        <family val="1"/>
      </rPr>
      <t>11A2(1), 12B1(1)</t>
    </r>
    <r>
      <rPr>
        <b/>
        <sz val="12"/>
        <color rgb="FFFF0000"/>
        <rFont val="Times New Roman"/>
        <family val="1"/>
      </rPr>
      <t>, 11A5(1), 10A1(1), 10A2 (1)</t>
    </r>
  </si>
  <si>
    <r>
      <t xml:space="preserve">Toán: 10B1(3), 10B2(3), 11A1 (3), 11C2(3); </t>
    </r>
    <r>
      <rPr>
        <b/>
        <sz val="12"/>
        <color rgb="FFFF0000"/>
        <rFont val="Times New Roman"/>
        <family val="1"/>
      </rPr>
      <t>10A1 (3), 10A2(3).
CĐ Toán: 10B1(1), 10B2(1), 11A1 (1)</t>
    </r>
  </si>
  <si>
    <t>Lý: 10A2(2),  11A4(2), 11C1(2), 12A2(2); 10C2(2)
CĐ Lý: 10A2(1), 11A4(1), 12A2(1)</t>
  </si>
  <si>
    <t>TTCM (3); CN 10C2 (4)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</si>
  <si>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</si>
  <si>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</si>
  <si>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</si>
  <si>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</si>
  <si>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>12C2 (3);  11A4(3)</t>
  </si>
  <si>
    <t>12C3 (3); 12C1(3)</t>
  </si>
  <si>
    <t>12B3 (3), 12B1 (3)</t>
  </si>
  <si>
    <t>11A3 (3)</t>
  </si>
  <si>
    <t>BẢNG PHÂN CÔNG CHUYÊN MÔN NĂM HỌC 2025- 2026- Áp dụng 27.10.2025 (1 tuần)-Tuần 8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</si>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</sst>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E36C09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5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62" fillId="0" borderId="12" xfId="0" applyFont="1" applyBorder="1" applyAlignment="1">
      <alignment vertical="center" wrapText="1"/>
    </xf>
    <xf numFmtId="0" fontId="62" fillId="0" borderId="11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 wrapText="1"/>
    </xf>
    <xf numFmtId="0" fontId="62" fillId="0" borderId="14" xfId="0" applyFont="1" applyBorder="1" applyAlignment="1">
      <alignment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2" fillId="0" borderId="16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63" fillId="0" borderId="14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7"/>
  <sheetViews>
    <sheetView tabSelected="1" zoomScale="62" zoomScaleNormal="62" zoomScaleSheetLayoutView="57" workbookViewId="0">
      <pane xSplit="4" ySplit="9" topLeftCell="E42" activePane="bottomRight" state="frozen"/>
      <selection pane="topRight" activeCell="E1" sqref="E1"/>
      <selection pane="bottomLeft" activeCell="A10" sqref="A10"/>
      <selection pane="bottomRight" activeCell="F44" sqref="F44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67" t="s">
        <v>351</v>
      </c>
      <c r="B1" s="367"/>
      <c r="C1" s="367"/>
      <c r="D1" s="370" t="s">
        <v>1</v>
      </c>
      <c r="E1" s="370"/>
      <c r="F1" s="370"/>
      <c r="G1" s="370"/>
      <c r="H1" s="370"/>
      <c r="I1" s="370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368" t="s">
        <v>7</v>
      </c>
      <c r="B2" s="368"/>
      <c r="C2" s="368"/>
      <c r="D2" s="370" t="s">
        <v>3</v>
      </c>
      <c r="E2" s="370"/>
      <c r="F2" s="370"/>
      <c r="G2" s="370"/>
      <c r="H2" s="370"/>
      <c r="I2" s="370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375" t="s">
        <v>398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376" t="s">
        <v>0</v>
      </c>
      <c r="B5" s="376" t="s">
        <v>4</v>
      </c>
      <c r="C5" s="376" t="s">
        <v>90</v>
      </c>
      <c r="D5" s="376" t="s">
        <v>86</v>
      </c>
      <c r="E5" s="373" t="s">
        <v>345</v>
      </c>
      <c r="F5" s="373"/>
      <c r="G5" s="373"/>
      <c r="H5" s="373"/>
      <c r="I5" s="374" t="s">
        <v>163</v>
      </c>
      <c r="J5" s="400" t="s">
        <v>240</v>
      </c>
      <c r="K5" s="401"/>
      <c r="L5" s="407" t="s">
        <v>344</v>
      </c>
      <c r="M5" s="407"/>
      <c r="N5" s="388" t="s">
        <v>157</v>
      </c>
      <c r="O5" s="389"/>
      <c r="P5" s="408" t="s">
        <v>161</v>
      </c>
      <c r="Q5" s="409"/>
      <c r="R5" s="409"/>
      <c r="S5" s="409"/>
      <c r="T5" s="410"/>
      <c r="U5" s="391" t="s">
        <v>164</v>
      </c>
      <c r="V5" s="392" t="s">
        <v>102</v>
      </c>
      <c r="W5" s="373" t="s">
        <v>165</v>
      </c>
      <c r="X5" s="373"/>
      <c r="Y5" s="373"/>
      <c r="Z5" s="373"/>
      <c r="AA5" s="374" t="s">
        <v>163</v>
      </c>
      <c r="AB5" s="400" t="s">
        <v>240</v>
      </c>
      <c r="AC5" s="401"/>
      <c r="AD5" s="396" t="s">
        <v>160</v>
      </c>
      <c r="AE5" s="396"/>
      <c r="AF5" s="388" t="s">
        <v>157</v>
      </c>
      <c r="AG5" s="389"/>
      <c r="AH5" s="390" t="s">
        <v>162</v>
      </c>
      <c r="AI5" s="390"/>
      <c r="AJ5" s="390"/>
      <c r="AK5" s="390"/>
      <c r="AL5" s="390"/>
      <c r="AM5" s="391" t="s">
        <v>164</v>
      </c>
      <c r="AN5" s="392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376"/>
      <c r="B6" s="376"/>
      <c r="C6" s="376"/>
      <c r="D6" s="376"/>
      <c r="E6" s="377" t="s">
        <v>156</v>
      </c>
      <c r="F6" s="377"/>
      <c r="G6" s="378" t="s">
        <v>205</v>
      </c>
      <c r="H6" s="378"/>
      <c r="I6" s="374"/>
      <c r="J6" s="402" t="s">
        <v>241</v>
      </c>
      <c r="K6" s="402" t="s">
        <v>148</v>
      </c>
      <c r="L6" s="397" t="s">
        <v>169</v>
      </c>
      <c r="M6" s="405" t="s">
        <v>148</v>
      </c>
      <c r="N6" s="398" t="s">
        <v>166</v>
      </c>
      <c r="O6" s="398" t="s">
        <v>148</v>
      </c>
      <c r="P6" s="393" t="s">
        <v>150</v>
      </c>
      <c r="Q6" s="393" t="s">
        <v>151</v>
      </c>
      <c r="R6" s="393" t="s">
        <v>152</v>
      </c>
      <c r="S6" s="393" t="s">
        <v>153</v>
      </c>
      <c r="T6" s="393" t="s">
        <v>154</v>
      </c>
      <c r="U6" s="391"/>
      <c r="V6" s="392"/>
      <c r="W6" s="377" t="s">
        <v>155</v>
      </c>
      <c r="X6" s="377"/>
      <c r="Y6" s="395" t="s">
        <v>205</v>
      </c>
      <c r="Z6" s="395"/>
      <c r="AA6" s="374"/>
      <c r="AB6" s="402" t="s">
        <v>241</v>
      </c>
      <c r="AC6" s="402" t="s">
        <v>148</v>
      </c>
      <c r="AD6" s="397" t="s">
        <v>169</v>
      </c>
      <c r="AE6" s="405" t="s">
        <v>148</v>
      </c>
      <c r="AF6" s="398" t="s">
        <v>166</v>
      </c>
      <c r="AG6" s="398" t="s">
        <v>148</v>
      </c>
      <c r="AH6" s="393" t="s">
        <v>150</v>
      </c>
      <c r="AI6" s="393" t="s">
        <v>151</v>
      </c>
      <c r="AJ6" s="393" t="s">
        <v>152</v>
      </c>
      <c r="AK6" s="393" t="s">
        <v>153</v>
      </c>
      <c r="AL6" s="394" t="s">
        <v>154</v>
      </c>
      <c r="AM6" s="391"/>
      <c r="AN6" s="392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376"/>
      <c r="B7" s="376"/>
      <c r="C7" s="376"/>
      <c r="D7" s="376"/>
      <c r="E7" s="118" t="s">
        <v>242</v>
      </c>
      <c r="F7" s="118" t="s">
        <v>5</v>
      </c>
      <c r="G7" s="118" t="s">
        <v>106</v>
      </c>
      <c r="H7" s="118" t="s">
        <v>2</v>
      </c>
      <c r="I7" s="374"/>
      <c r="J7" s="403"/>
      <c r="K7" s="403"/>
      <c r="L7" s="397"/>
      <c r="M7" s="406"/>
      <c r="N7" s="399"/>
      <c r="O7" s="399"/>
      <c r="P7" s="393"/>
      <c r="Q7" s="393"/>
      <c r="R7" s="393"/>
      <c r="S7" s="393"/>
      <c r="T7" s="393"/>
      <c r="U7" s="391"/>
      <c r="V7" s="392"/>
      <c r="W7" s="118" t="s">
        <v>167</v>
      </c>
      <c r="X7" s="118" t="s">
        <v>5</v>
      </c>
      <c r="Y7" s="118" t="s">
        <v>106</v>
      </c>
      <c r="Z7" s="118" t="s">
        <v>2</v>
      </c>
      <c r="AA7" s="374"/>
      <c r="AB7" s="403"/>
      <c r="AC7" s="403"/>
      <c r="AD7" s="397"/>
      <c r="AE7" s="406"/>
      <c r="AF7" s="399"/>
      <c r="AG7" s="399"/>
      <c r="AH7" s="393"/>
      <c r="AI7" s="393"/>
      <c r="AJ7" s="393"/>
      <c r="AK7" s="393"/>
      <c r="AL7" s="394"/>
      <c r="AM7" s="391"/>
      <c r="AN7" s="392"/>
      <c r="AO7" s="193"/>
      <c r="AP7" s="193"/>
      <c r="AQ7" s="193" t="s">
        <v>250</v>
      </c>
      <c r="AR7" s="193"/>
      <c r="AS7" s="193">
        <f>SUM(AS10:AS67)</f>
        <v>-2732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397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3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396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53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341"/>
      <c r="F15" s="333"/>
      <c r="G15" s="326"/>
      <c r="H15" s="325"/>
      <c r="I15" s="1">
        <f t="shared" si="4"/>
        <v>0</v>
      </c>
      <c r="J15" s="187"/>
      <c r="K15" s="155"/>
      <c r="L15" s="342"/>
      <c r="M15" s="343"/>
      <c r="N15" s="342"/>
      <c r="O15" s="344"/>
      <c r="P15" s="345"/>
      <c r="Q15" s="345"/>
      <c r="R15" s="345"/>
      <c r="S15" s="345"/>
      <c r="T15" s="345"/>
      <c r="U15" s="93">
        <f t="shared" si="5"/>
        <v>0</v>
      </c>
      <c r="V15" s="162">
        <f t="shared" si="6"/>
        <v>0</v>
      </c>
      <c r="W15" s="346" t="s">
        <v>311</v>
      </c>
      <c r="X15" s="242">
        <v>24</v>
      </c>
      <c r="Y15" s="243" t="s">
        <v>312</v>
      </c>
      <c r="Z15" s="242">
        <v>1</v>
      </c>
      <c r="AA15" s="219">
        <f t="shared" si="7"/>
        <v>25</v>
      </c>
      <c r="AB15" s="244"/>
      <c r="AC15" s="245"/>
      <c r="AD15" s="347"/>
      <c r="AE15" s="348"/>
      <c r="AF15" s="347"/>
      <c r="AG15" s="349"/>
      <c r="AH15" s="350"/>
      <c r="AI15" s="350"/>
      <c r="AJ15" s="350"/>
      <c r="AK15" s="350"/>
      <c r="AL15" s="350"/>
      <c r="AM15" s="226">
        <f t="shared" si="8"/>
        <v>25</v>
      </c>
      <c r="AN15" s="351" t="s">
        <v>206</v>
      </c>
      <c r="AO15" s="352"/>
      <c r="AP15" s="196">
        <f t="shared" si="0"/>
        <v>0</v>
      </c>
      <c r="AQ15" s="197">
        <f t="shared" si="1"/>
        <v>0</v>
      </c>
      <c r="AR15" s="196">
        <f t="shared" si="9"/>
        <v>0</v>
      </c>
      <c r="AS15" s="196">
        <f t="shared" si="2"/>
        <v>-306</v>
      </c>
      <c r="AT15" s="196">
        <f t="shared" ref="AT15:AT21" si="11">(((AA15+AC15)*17)-(17*17))+(AE15*17)+AG15+AH15+AI15+AJ15+AK15+AL15</f>
        <v>136</v>
      </c>
      <c r="AU15" s="196">
        <f t="shared" si="10"/>
        <v>-170</v>
      </c>
      <c r="AV15" s="352"/>
    </row>
    <row r="16" spans="1:48" s="353" customFormat="1" ht="46.5" x14ac:dyDescent="0.3">
      <c r="A16" s="112">
        <v>2</v>
      </c>
      <c r="B16" s="324" t="s">
        <v>12</v>
      </c>
      <c r="C16" s="324" t="s">
        <v>6</v>
      </c>
      <c r="D16" s="325" t="s">
        <v>89</v>
      </c>
      <c r="E16" s="341" t="s">
        <v>383</v>
      </c>
      <c r="F16" s="333">
        <v>17</v>
      </c>
      <c r="G16" s="326" t="s">
        <v>207</v>
      </c>
      <c r="H16" s="325">
        <v>4</v>
      </c>
      <c r="I16" s="1">
        <f t="shared" si="4"/>
        <v>21</v>
      </c>
      <c r="J16" s="187"/>
      <c r="K16" s="155"/>
      <c r="L16" s="354" t="s">
        <v>323</v>
      </c>
      <c r="M16" s="343">
        <v>4</v>
      </c>
      <c r="N16" s="354"/>
      <c r="O16" s="344"/>
      <c r="P16" s="345"/>
      <c r="Q16" s="345"/>
      <c r="R16" s="345"/>
      <c r="S16" s="345"/>
      <c r="T16" s="345"/>
      <c r="U16" s="93">
        <f t="shared" si="5"/>
        <v>25</v>
      </c>
      <c r="V16" s="162">
        <f t="shared" si="6"/>
        <v>21</v>
      </c>
      <c r="W16" s="346" t="s">
        <v>313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46" t="s">
        <v>228</v>
      </c>
      <c r="AE16" s="348">
        <v>4</v>
      </c>
      <c r="AF16" s="346"/>
      <c r="AG16" s="349"/>
      <c r="AH16" s="350"/>
      <c r="AI16" s="350"/>
      <c r="AJ16" s="350"/>
      <c r="AK16" s="350"/>
      <c r="AL16" s="350"/>
      <c r="AM16" s="226">
        <f t="shared" si="8"/>
        <v>19</v>
      </c>
      <c r="AN16" s="351"/>
      <c r="AO16" s="352"/>
      <c r="AP16" s="196">
        <f t="shared" si="0"/>
        <v>21</v>
      </c>
      <c r="AQ16" s="197">
        <f t="shared" si="1"/>
        <v>25</v>
      </c>
      <c r="AR16" s="196">
        <f t="shared" si="9"/>
        <v>21</v>
      </c>
      <c r="AS16" s="196">
        <f t="shared" si="2"/>
        <v>112</v>
      </c>
      <c r="AT16" s="196">
        <f t="shared" si="11"/>
        <v>34</v>
      </c>
      <c r="AU16" s="196">
        <f t="shared" si="10"/>
        <v>146</v>
      </c>
      <c r="AV16" s="352"/>
    </row>
    <row r="17" spans="1:48" s="353" customFormat="1" ht="46.5" x14ac:dyDescent="0.3">
      <c r="A17" s="112">
        <v>3</v>
      </c>
      <c r="B17" s="324" t="s">
        <v>13</v>
      </c>
      <c r="C17" s="324" t="s">
        <v>6</v>
      </c>
      <c r="D17" s="325" t="s">
        <v>89</v>
      </c>
      <c r="E17" s="341" t="s">
        <v>384</v>
      </c>
      <c r="F17" s="333">
        <v>14</v>
      </c>
      <c r="G17" s="332" t="s">
        <v>378</v>
      </c>
      <c r="H17" s="325">
        <v>4</v>
      </c>
      <c r="I17" s="1">
        <f t="shared" si="4"/>
        <v>18</v>
      </c>
      <c r="J17" s="187"/>
      <c r="K17" s="155"/>
      <c r="L17" s="354" t="s">
        <v>324</v>
      </c>
      <c r="M17" s="343">
        <v>4</v>
      </c>
      <c r="N17" s="354"/>
      <c r="O17" s="344"/>
      <c r="P17" s="345"/>
      <c r="Q17" s="345"/>
      <c r="R17" s="345"/>
      <c r="S17" s="345"/>
      <c r="T17" s="345"/>
      <c r="U17" s="93">
        <f t="shared" si="5"/>
        <v>22</v>
      </c>
      <c r="V17" s="162">
        <f t="shared" si="6"/>
        <v>18</v>
      </c>
      <c r="W17" s="346" t="s">
        <v>314</v>
      </c>
      <c r="X17" s="242">
        <v>8</v>
      </c>
      <c r="Y17" s="243" t="s">
        <v>315</v>
      </c>
      <c r="Z17" s="242">
        <v>10</v>
      </c>
      <c r="AA17" s="219">
        <f t="shared" si="7"/>
        <v>18</v>
      </c>
      <c r="AB17" s="244"/>
      <c r="AC17" s="245"/>
      <c r="AD17" s="346" t="s">
        <v>229</v>
      </c>
      <c r="AE17" s="348">
        <v>4</v>
      </c>
      <c r="AF17" s="346"/>
      <c r="AG17" s="349"/>
      <c r="AH17" s="350"/>
      <c r="AI17" s="350"/>
      <c r="AJ17" s="350"/>
      <c r="AK17" s="350"/>
      <c r="AL17" s="350"/>
      <c r="AM17" s="226">
        <f t="shared" si="8"/>
        <v>22</v>
      </c>
      <c r="AN17" s="351"/>
      <c r="AO17" s="352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52"/>
    </row>
    <row r="18" spans="1:48" s="353" customFormat="1" ht="46.5" x14ac:dyDescent="0.3">
      <c r="A18" s="112">
        <v>4</v>
      </c>
      <c r="B18" s="324" t="s">
        <v>15</v>
      </c>
      <c r="C18" s="324" t="s">
        <v>6</v>
      </c>
      <c r="D18" s="325" t="s">
        <v>89</v>
      </c>
      <c r="E18" s="341" t="s">
        <v>385</v>
      </c>
      <c r="F18" s="333">
        <v>14</v>
      </c>
      <c r="G18" s="326" t="s">
        <v>208</v>
      </c>
      <c r="H18" s="325">
        <v>4</v>
      </c>
      <c r="I18" s="1">
        <f t="shared" si="4"/>
        <v>18</v>
      </c>
      <c r="J18" s="187"/>
      <c r="K18" s="155"/>
      <c r="L18" s="354" t="s">
        <v>325</v>
      </c>
      <c r="M18" s="343">
        <v>4</v>
      </c>
      <c r="N18" s="354"/>
      <c r="O18" s="344"/>
      <c r="P18" s="345"/>
      <c r="Q18" s="345"/>
      <c r="R18" s="345"/>
      <c r="S18" s="345"/>
      <c r="T18" s="345"/>
      <c r="U18" s="93">
        <f t="shared" si="5"/>
        <v>22</v>
      </c>
      <c r="V18" s="162">
        <f t="shared" si="6"/>
        <v>18</v>
      </c>
      <c r="W18" s="346" t="s">
        <v>316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46" t="s">
        <v>230</v>
      </c>
      <c r="AE18" s="348">
        <v>4</v>
      </c>
      <c r="AF18" s="346"/>
      <c r="AG18" s="349"/>
      <c r="AH18" s="350"/>
      <c r="AI18" s="350"/>
      <c r="AJ18" s="350"/>
      <c r="AK18" s="350"/>
      <c r="AL18" s="350"/>
      <c r="AM18" s="226">
        <f t="shared" si="8"/>
        <v>22</v>
      </c>
      <c r="AN18" s="351"/>
      <c r="AO18" s="352"/>
      <c r="AP18" s="196">
        <f t="shared" si="0"/>
        <v>18</v>
      </c>
      <c r="AQ18" s="197">
        <f t="shared" si="1"/>
        <v>22</v>
      </c>
      <c r="AR18" s="196">
        <f t="shared" si="9"/>
        <v>18</v>
      </c>
      <c r="AS18" s="196">
        <f t="shared" si="2"/>
        <v>58</v>
      </c>
      <c r="AT18" s="196">
        <f t="shared" si="11"/>
        <v>85</v>
      </c>
      <c r="AU18" s="196">
        <f t="shared" si="10"/>
        <v>143</v>
      </c>
      <c r="AV18" s="352"/>
    </row>
    <row r="19" spans="1:48" s="353" customFormat="1" ht="61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41" t="s">
        <v>386</v>
      </c>
      <c r="F19" s="333">
        <v>17</v>
      </c>
      <c r="G19" s="326" t="s">
        <v>209</v>
      </c>
      <c r="H19" s="325">
        <v>4</v>
      </c>
      <c r="I19" s="1">
        <f t="shared" si="4"/>
        <v>21</v>
      </c>
      <c r="J19" s="187"/>
      <c r="K19" s="155"/>
      <c r="L19" s="354" t="s">
        <v>326</v>
      </c>
      <c r="M19" s="343">
        <v>4</v>
      </c>
      <c r="N19" s="354"/>
      <c r="O19" s="344"/>
      <c r="P19" s="345"/>
      <c r="Q19" s="345"/>
      <c r="R19" s="345"/>
      <c r="S19" s="345"/>
      <c r="T19" s="345"/>
      <c r="U19" s="93">
        <f t="shared" si="5"/>
        <v>25</v>
      </c>
      <c r="V19" s="162">
        <f t="shared" si="6"/>
        <v>21</v>
      </c>
      <c r="W19" s="346" t="s">
        <v>317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46" t="s">
        <v>231</v>
      </c>
      <c r="AE19" s="348">
        <v>4</v>
      </c>
      <c r="AF19" s="346"/>
      <c r="AG19" s="349"/>
      <c r="AH19" s="350"/>
      <c r="AI19" s="350"/>
      <c r="AJ19" s="350"/>
      <c r="AK19" s="350"/>
      <c r="AL19" s="350"/>
      <c r="AM19" s="226">
        <f t="shared" si="8"/>
        <v>19</v>
      </c>
      <c r="AN19" s="351"/>
      <c r="AO19" s="352"/>
      <c r="AP19" s="196">
        <f t="shared" si="0"/>
        <v>21</v>
      </c>
      <c r="AQ19" s="197">
        <f t="shared" si="1"/>
        <v>25</v>
      </c>
      <c r="AR19" s="196">
        <f t="shared" si="9"/>
        <v>21</v>
      </c>
      <c r="AS19" s="196">
        <f t="shared" si="2"/>
        <v>112</v>
      </c>
      <c r="AT19" s="196">
        <f t="shared" si="11"/>
        <v>34</v>
      </c>
      <c r="AU19" s="196">
        <f t="shared" si="10"/>
        <v>146</v>
      </c>
      <c r="AV19" s="352"/>
    </row>
    <row r="20" spans="1:48" s="353" customFormat="1" ht="76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1" t="s">
        <v>387</v>
      </c>
      <c r="F20" s="333">
        <v>21</v>
      </c>
      <c r="G20" s="332" t="s">
        <v>232</v>
      </c>
      <c r="H20" s="325">
        <v>4</v>
      </c>
      <c r="I20" s="1">
        <f t="shared" si="4"/>
        <v>25</v>
      </c>
      <c r="J20" s="187"/>
      <c r="K20" s="155"/>
      <c r="L20" s="354"/>
      <c r="M20" s="343"/>
      <c r="N20" s="354"/>
      <c r="O20" s="344"/>
      <c r="P20" s="345"/>
      <c r="Q20" s="345"/>
      <c r="R20" s="345"/>
      <c r="S20" s="345"/>
      <c r="T20" s="345"/>
      <c r="U20" s="93">
        <f t="shared" si="5"/>
        <v>25</v>
      </c>
      <c r="V20" s="162">
        <f t="shared" si="6"/>
        <v>25</v>
      </c>
      <c r="W20" s="346" t="s">
        <v>318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46"/>
      <c r="AE20" s="348"/>
      <c r="AF20" s="346"/>
      <c r="AG20" s="349"/>
      <c r="AH20" s="350"/>
      <c r="AI20" s="350"/>
      <c r="AJ20" s="350"/>
      <c r="AK20" s="350"/>
      <c r="AL20" s="350"/>
      <c r="AM20" s="226">
        <f t="shared" si="8"/>
        <v>19</v>
      </c>
      <c r="AN20" s="351"/>
      <c r="AO20" s="352"/>
      <c r="AP20" s="196">
        <f t="shared" si="0"/>
        <v>25</v>
      </c>
      <c r="AQ20" s="197">
        <f t="shared" si="1"/>
        <v>25</v>
      </c>
      <c r="AR20" s="196">
        <f t="shared" si="9"/>
        <v>25</v>
      </c>
      <c r="AS20" s="196">
        <f t="shared" si="2"/>
        <v>144</v>
      </c>
      <c r="AT20" s="196">
        <f t="shared" si="11"/>
        <v>34</v>
      </c>
      <c r="AU20" s="196">
        <f t="shared" si="10"/>
        <v>178</v>
      </c>
      <c r="AV20" s="352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1" t="s">
        <v>91</v>
      </c>
      <c r="E22" s="334" t="s">
        <v>388</v>
      </c>
      <c r="F22" s="335">
        <v>13</v>
      </c>
      <c r="G22" s="336" t="s">
        <v>389</v>
      </c>
      <c r="H22" s="335">
        <v>7</v>
      </c>
      <c r="I22" s="1">
        <f t="shared" si="4"/>
        <v>20</v>
      </c>
      <c r="J22" s="208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25</v>
      </c>
      <c r="V22" s="162">
        <f t="shared" si="6"/>
        <v>23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23</v>
      </c>
      <c r="AQ22" s="197">
        <f t="shared" si="1"/>
        <v>25</v>
      </c>
      <c r="AR22" s="196">
        <f t="shared" si="9"/>
        <v>23</v>
      </c>
      <c r="AS22" s="196">
        <f t="shared" si="2"/>
        <v>128</v>
      </c>
      <c r="AT22" s="196">
        <f>(((AA22+AC22)*17)-(17*17))+(AE22*17)+AG22+AH22+AI22+AJ22+AK22+AL22</f>
        <v>68</v>
      </c>
      <c r="AU22" s="196">
        <f t="shared" si="10"/>
        <v>196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1" t="s">
        <v>91</v>
      </c>
      <c r="E23" s="337" t="s">
        <v>390</v>
      </c>
      <c r="F23" s="335">
        <v>13</v>
      </c>
      <c r="G23" s="338" t="s">
        <v>284</v>
      </c>
      <c r="H23" s="335">
        <v>6</v>
      </c>
      <c r="I23" s="1">
        <f t="shared" si="4"/>
        <v>19</v>
      </c>
      <c r="J23" s="207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24</v>
      </c>
      <c r="V23" s="162">
        <f t="shared" si="6"/>
        <v>22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22</v>
      </c>
      <c r="AQ23" s="197">
        <f t="shared" si="1"/>
        <v>24</v>
      </c>
      <c r="AR23" s="196">
        <f t="shared" si="9"/>
        <v>22</v>
      </c>
      <c r="AS23" s="196">
        <f t="shared" si="2"/>
        <v>110</v>
      </c>
      <c r="AT23" s="196">
        <f>(((AA23+AC23)*17)-(17*17))+(AE23*17)+AG23+AH23+AI23+AJ23+AK23+AL23</f>
        <v>119</v>
      </c>
      <c r="AU23" s="196">
        <f t="shared" si="10"/>
        <v>229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1" t="s">
        <v>91</v>
      </c>
      <c r="E24" s="355" t="s">
        <v>391</v>
      </c>
      <c r="F24" s="335"/>
      <c r="G24" s="339"/>
      <c r="H24" s="335"/>
      <c r="I24" s="1">
        <f t="shared" si="4"/>
        <v>0</v>
      </c>
      <c r="J24" s="207"/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0</v>
      </c>
      <c r="V24" s="162">
        <f t="shared" si="6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9"/>
        <v>0</v>
      </c>
      <c r="AS24" s="196">
        <f t="shared" si="2"/>
        <v>-306</v>
      </c>
      <c r="AT24" s="196">
        <f t="shared" ref="AT24:AT26" si="12">(((AA24+AC24)*17)-(17*17))+(AE24*17)+AG24+AH24+AI24+AJ24+AK24+AL24</f>
        <v>17</v>
      </c>
      <c r="AU24" s="196">
        <f t="shared" si="10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1" t="s">
        <v>91</v>
      </c>
      <c r="E25" s="340" t="s">
        <v>392</v>
      </c>
      <c r="F25" s="335">
        <v>12</v>
      </c>
      <c r="G25" s="338" t="s">
        <v>285</v>
      </c>
      <c r="H25" s="335">
        <v>4</v>
      </c>
      <c r="I25" s="1">
        <f t="shared" si="4"/>
        <v>16</v>
      </c>
      <c r="J25" s="208" t="s">
        <v>257</v>
      </c>
      <c r="K25" s="152">
        <v>3</v>
      </c>
      <c r="L25" s="321" t="s">
        <v>352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46.5" x14ac:dyDescent="0.3">
      <c r="A26" s="24">
        <v>11</v>
      </c>
      <c r="B26" s="25" t="s">
        <v>347</v>
      </c>
      <c r="C26" s="25" t="s">
        <v>6</v>
      </c>
      <c r="D26" s="331" t="s">
        <v>348</v>
      </c>
      <c r="E26" s="337" t="s">
        <v>393</v>
      </c>
      <c r="F26" s="335">
        <v>11</v>
      </c>
      <c r="G26" s="338" t="s">
        <v>360</v>
      </c>
      <c r="H26" s="335">
        <v>6</v>
      </c>
      <c r="I26" s="1">
        <f t="shared" si="4"/>
        <v>17</v>
      </c>
      <c r="J26" s="207" t="s">
        <v>361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23</v>
      </c>
      <c r="V26" s="162">
        <f t="shared" si="6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9"/>
        <v>23</v>
      </c>
      <c r="AS26" s="196">
        <f t="shared" si="2"/>
        <v>108</v>
      </c>
      <c r="AT26" s="196">
        <f t="shared" si="12"/>
        <v>136</v>
      </c>
      <c r="AU26" s="196">
        <f t="shared" si="10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356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357</v>
      </c>
      <c r="F29" s="21">
        <v>16</v>
      </c>
      <c r="G29" s="21"/>
      <c r="H29" s="21"/>
      <c r="I29" s="1">
        <f t="shared" si="4"/>
        <v>16</v>
      </c>
      <c r="J29" s="160" t="s">
        <v>310</v>
      </c>
      <c r="K29" s="152">
        <v>3</v>
      </c>
      <c r="L29" s="21" t="s">
        <v>339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358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355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340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354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353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377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364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367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368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365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369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366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370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70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399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363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400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401</v>
      </c>
      <c r="F43" s="125">
        <v>5</v>
      </c>
      <c r="G43" s="125" t="s">
        <v>362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371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394</v>
      </c>
      <c r="K45" s="153">
        <v>6</v>
      </c>
      <c r="L45" s="88" t="s">
        <v>197</v>
      </c>
      <c r="M45" s="97">
        <v>2</v>
      </c>
      <c r="N45" s="191" t="s">
        <v>373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374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395</v>
      </c>
      <c r="K46" s="153">
        <v>6</v>
      </c>
      <c r="L46" s="209" t="s">
        <v>201</v>
      </c>
      <c r="M46" s="97">
        <v>4</v>
      </c>
      <c r="N46" s="191" t="s">
        <v>359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24</v>
      </c>
      <c r="V46" s="162">
        <f t="shared" si="6"/>
        <v>20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77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8"/>
      <c r="B47" s="88" t="s">
        <v>409</v>
      </c>
      <c r="C47" s="88" t="s">
        <v>6</v>
      </c>
      <c r="D47" s="89" t="s">
        <v>95</v>
      </c>
      <c r="E47" s="209" t="s">
        <v>375</v>
      </c>
      <c r="F47" s="329">
        <v>9</v>
      </c>
      <c r="G47" s="90" t="s">
        <v>376</v>
      </c>
      <c r="H47" s="90">
        <v>4</v>
      </c>
      <c r="I47" s="1">
        <f t="shared" ref="I47:I48" si="14">F47+H47</f>
        <v>13</v>
      </c>
      <c r="J47" s="215" t="s">
        <v>337</v>
      </c>
      <c r="K47" s="153">
        <v>3</v>
      </c>
      <c r="L47" s="329"/>
      <c r="M47" s="97"/>
      <c r="N47" s="209" t="s">
        <v>372</v>
      </c>
      <c r="O47" s="330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342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341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322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349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350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319</v>
      </c>
      <c r="C68" s="30" t="s">
        <v>6</v>
      </c>
      <c r="D68" s="216" t="s">
        <v>382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327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406</v>
      </c>
      <c r="C69" s="30" t="s">
        <v>6</v>
      </c>
      <c r="D69" s="216" t="s">
        <v>407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5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320</v>
      </c>
      <c r="C70" s="30" t="s">
        <v>6</v>
      </c>
      <c r="D70" s="216" t="s">
        <v>379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 t="s">
        <v>327</v>
      </c>
      <c r="O70" s="168">
        <v>8</v>
      </c>
      <c r="P70" s="176"/>
      <c r="Q70" s="176"/>
      <c r="R70" s="176"/>
      <c r="S70" s="176"/>
      <c r="T70" s="176"/>
      <c r="U70" s="93">
        <f t="shared" si="5"/>
        <v>8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-298</v>
      </c>
      <c r="AT70" s="196" t="e">
        <f>J70+L70+(N70*10)+P70+Q70+R70+S70+T70+U70</f>
        <v>#VALUE!</v>
      </c>
      <c r="AU70" s="196" t="e">
        <f t="shared" si="10"/>
        <v>#VALUE!</v>
      </c>
      <c r="AV70" s="193"/>
    </row>
    <row r="71" spans="1:48" s="7" customFormat="1" ht="15.5" x14ac:dyDescent="0.35">
      <c r="A71" s="31"/>
      <c r="B71" s="30" t="s">
        <v>321</v>
      </c>
      <c r="C71" s="30" t="s">
        <v>6</v>
      </c>
      <c r="D71" s="216" t="s">
        <v>380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381</v>
      </c>
      <c r="O71" s="168">
        <v>7</v>
      </c>
      <c r="P71" s="176"/>
      <c r="Q71" s="176"/>
      <c r="R71" s="176"/>
      <c r="S71" s="176"/>
      <c r="T71" s="176"/>
      <c r="U71" s="93">
        <f t="shared" si="5"/>
        <v>7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-299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408</v>
      </c>
      <c r="C72" s="30" t="s">
        <v>6</v>
      </c>
      <c r="D72" s="216" t="s">
        <v>94</v>
      </c>
      <c r="E72" s="209" t="s">
        <v>405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56" t="s">
        <v>402</v>
      </c>
      <c r="C73" s="356" t="s">
        <v>6</v>
      </c>
      <c r="D73" s="216" t="s">
        <v>94</v>
      </c>
      <c r="E73" s="124" t="s">
        <v>403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7" t="s">
        <v>404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ht="15" x14ac:dyDescent="0.3">
      <c r="A74" s="41"/>
      <c r="B74" s="42"/>
      <c r="C74" s="43"/>
      <c r="D74" s="43"/>
      <c r="I74" s="3"/>
      <c r="J74" s="3"/>
      <c r="K74" s="3"/>
      <c r="U74" s="3"/>
      <c r="AA74" s="3"/>
      <c r="AB74" s="3"/>
      <c r="AC74" s="3"/>
      <c r="AM74" s="3"/>
    </row>
    <row r="75" spans="1:48" s="7" customFormat="1" ht="18" x14ac:dyDescent="0.35">
      <c r="A75" s="44"/>
      <c r="B75" s="371"/>
      <c r="C75" s="371"/>
      <c r="D75" s="371"/>
      <c r="E75" s="371"/>
      <c r="F75" s="45"/>
      <c r="G75" s="45"/>
      <c r="H75" s="45"/>
      <c r="I75" s="45"/>
      <c r="J75" s="45"/>
      <c r="K75" s="45"/>
      <c r="L75" s="414" t="s">
        <v>343</v>
      </c>
      <c r="M75" s="414"/>
      <c r="N75" s="414"/>
      <c r="O75" s="414"/>
      <c r="P75" s="414"/>
      <c r="Q75" s="414"/>
      <c r="R75" s="414"/>
      <c r="S75" s="414"/>
      <c r="T75" s="414"/>
      <c r="U75" s="414"/>
      <c r="AO75" s="193"/>
      <c r="AP75" s="193"/>
      <c r="AQ75" s="193"/>
      <c r="AR75" s="193"/>
      <c r="AS75" s="193"/>
      <c r="AT75" s="193"/>
      <c r="AU75" s="193"/>
      <c r="AV75" s="193"/>
    </row>
    <row r="76" spans="1:48" s="5" customFormat="1" ht="17.5" x14ac:dyDescent="0.35">
      <c r="A76" s="44"/>
      <c r="B76" s="46"/>
      <c r="C76" s="372"/>
      <c r="D76" s="372"/>
      <c r="E76" s="47"/>
      <c r="F76" s="45"/>
      <c r="G76" s="45"/>
      <c r="H76" s="45"/>
      <c r="I76" s="45"/>
      <c r="J76" s="45"/>
      <c r="K76" s="45"/>
      <c r="L76" s="45"/>
      <c r="M76" s="411" t="s">
        <v>116</v>
      </c>
      <c r="N76" s="411"/>
      <c r="O76" s="411"/>
      <c r="P76" s="411"/>
      <c r="Q76" s="411"/>
      <c r="R76" s="411"/>
      <c r="S76" s="411"/>
      <c r="AO76" s="192"/>
      <c r="AP76" s="192"/>
      <c r="AQ76" s="192"/>
      <c r="AR76" s="192"/>
      <c r="AS76" s="192"/>
      <c r="AT76" s="192"/>
      <c r="AU76" s="192"/>
      <c r="AV76" s="192"/>
    </row>
    <row r="77" spans="1:48" s="5" customFormat="1" ht="18" x14ac:dyDescent="0.4">
      <c r="A77" s="48"/>
      <c r="B77" s="49"/>
      <c r="C77" s="366"/>
      <c r="D77" s="366"/>
      <c r="E77" s="50"/>
      <c r="F77" s="51"/>
      <c r="G77" s="51"/>
      <c r="H77" s="51"/>
      <c r="I77" s="51"/>
      <c r="J77" s="51"/>
      <c r="K77" s="51"/>
      <c r="L77" s="51"/>
      <c r="M77" s="51"/>
      <c r="N77" s="411"/>
      <c r="O77" s="411"/>
      <c r="P77" s="411"/>
      <c r="Q77" s="411"/>
      <c r="AO77" s="192"/>
      <c r="AP77" s="192"/>
      <c r="AQ77" s="192"/>
      <c r="AR77" s="192"/>
      <c r="AS77" s="192"/>
      <c r="AT77" s="192"/>
      <c r="AU77" s="192"/>
      <c r="AV77" s="192"/>
    </row>
    <row r="78" spans="1:48" s="55" customFormat="1" ht="18" x14ac:dyDescent="0.4">
      <c r="A78" s="52"/>
      <c r="B78" s="49"/>
      <c r="C78" s="366"/>
      <c r="D78" s="366"/>
      <c r="E78" s="50"/>
      <c r="F78" s="52"/>
      <c r="G78" s="52"/>
      <c r="H78" s="52"/>
      <c r="I78" s="52"/>
      <c r="J78" s="52"/>
      <c r="K78" s="52"/>
      <c r="L78" s="52"/>
      <c r="M78" s="52"/>
      <c r="N78" s="53"/>
      <c r="O78" s="54"/>
      <c r="P78" s="54"/>
      <c r="AO78" s="204"/>
      <c r="AP78" s="204"/>
      <c r="AQ78" s="204"/>
      <c r="AR78" s="204"/>
      <c r="AS78" s="204"/>
      <c r="AT78" s="204"/>
      <c r="AU78" s="204"/>
      <c r="AV78" s="204"/>
    </row>
    <row r="79" spans="1:48" s="58" customFormat="1" ht="18" x14ac:dyDescent="0.4">
      <c r="A79" s="42"/>
      <c r="B79" s="49"/>
      <c r="C79" s="366"/>
      <c r="D79" s="366"/>
      <c r="E79" s="50"/>
      <c r="F79" s="42"/>
      <c r="G79" s="42"/>
      <c r="H79" s="42"/>
      <c r="I79" s="42"/>
      <c r="J79" s="42"/>
      <c r="K79" s="42"/>
      <c r="L79" s="42"/>
      <c r="M79" s="42"/>
      <c r="N79" s="56"/>
      <c r="O79" s="57"/>
      <c r="P79" s="57"/>
      <c r="AO79" s="205"/>
      <c r="AP79" s="205"/>
      <c r="AQ79" s="205"/>
      <c r="AR79" s="205"/>
      <c r="AS79" s="205"/>
      <c r="AT79" s="205"/>
      <c r="AU79" s="205"/>
      <c r="AV79" s="205"/>
    </row>
    <row r="80" spans="1:48" s="58" customFormat="1" ht="18" x14ac:dyDescent="0.4">
      <c r="A80" s="42"/>
      <c r="B80" s="49"/>
      <c r="C80" s="366"/>
      <c r="D80" s="366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7" customFormat="1" ht="18" x14ac:dyDescent="0.4">
      <c r="A81" s="42"/>
      <c r="B81" s="49"/>
      <c r="C81" s="366"/>
      <c r="D81" s="366"/>
      <c r="E81" s="50"/>
      <c r="F81" s="42"/>
      <c r="G81" s="42"/>
      <c r="H81" s="42"/>
      <c r="I81" s="42"/>
      <c r="J81" s="42"/>
      <c r="K81" s="42"/>
      <c r="L81" s="42"/>
      <c r="M81" s="42"/>
      <c r="N81" s="59"/>
      <c r="O81" s="60"/>
      <c r="P81" s="60"/>
      <c r="AO81" s="193"/>
      <c r="AP81" s="193"/>
      <c r="AQ81" s="193"/>
      <c r="AR81" s="193"/>
      <c r="AS81" s="193"/>
      <c r="AT81" s="193"/>
      <c r="AU81" s="193"/>
      <c r="AV81" s="193"/>
    </row>
    <row r="82" spans="1:48" s="7" customFormat="1" ht="18" x14ac:dyDescent="0.4">
      <c r="A82" s="59"/>
      <c r="B82" s="49"/>
      <c r="C82" s="366"/>
      <c r="D82" s="366"/>
      <c r="E82" s="50"/>
      <c r="F82" s="61"/>
      <c r="G82" s="61"/>
      <c r="H82" s="61"/>
      <c r="I82" s="61"/>
      <c r="J82" s="61"/>
      <c r="K82" s="61"/>
      <c r="L82" s="61"/>
      <c r="M82" s="413" t="s">
        <v>104</v>
      </c>
      <c r="N82" s="413"/>
      <c r="O82" s="413"/>
      <c r="P82" s="413"/>
      <c r="Q82" s="413"/>
      <c r="R82" s="413"/>
      <c r="S82" s="413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366"/>
      <c r="D83" s="366"/>
      <c r="E83" s="50"/>
      <c r="F83" s="61"/>
      <c r="G83" s="61"/>
      <c r="H83" s="61"/>
      <c r="I83" s="61"/>
      <c r="J83" s="61"/>
      <c r="K83" s="61"/>
      <c r="L83" s="61"/>
      <c r="M83" s="61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7.5" customHeight="1" x14ac:dyDescent="0.25">
      <c r="A84" s="62" t="s">
        <v>105</v>
      </c>
      <c r="B84" s="62"/>
      <c r="C84" s="62"/>
      <c r="D84" s="62"/>
      <c r="E84" s="62"/>
      <c r="F84" s="62"/>
      <c r="G84" s="383" t="s">
        <v>140</v>
      </c>
      <c r="H84" s="383"/>
      <c r="I84" s="383"/>
      <c r="J84" s="383"/>
      <c r="K84" s="383"/>
      <c r="L84" s="383"/>
      <c r="M84" s="383"/>
      <c r="N84" s="383"/>
      <c r="O84" s="383"/>
      <c r="P84" s="383"/>
      <c r="Q84" s="63"/>
      <c r="R84" s="63"/>
      <c r="S84" s="63"/>
      <c r="AO84" s="193"/>
      <c r="AP84" s="193"/>
      <c r="AQ84" s="193"/>
      <c r="AR84" s="193"/>
      <c r="AS84" s="193"/>
      <c r="AT84" s="193"/>
      <c r="AU84" s="193"/>
      <c r="AV84" s="193"/>
    </row>
    <row r="85" spans="1:48" s="66" customFormat="1" ht="33" customHeight="1" x14ac:dyDescent="0.3">
      <c r="A85" s="64"/>
      <c r="B85" s="65" t="s">
        <v>170</v>
      </c>
      <c r="C85" s="64"/>
      <c r="D85" s="64"/>
      <c r="E85" s="64"/>
      <c r="F85" s="64"/>
      <c r="G85" s="363" t="s">
        <v>71</v>
      </c>
      <c r="H85" s="363"/>
      <c r="I85" s="363"/>
      <c r="J85" s="114"/>
      <c r="K85" s="114"/>
      <c r="L85" s="363" t="s">
        <v>107</v>
      </c>
      <c r="M85" s="363"/>
      <c r="N85" s="363" t="s">
        <v>80</v>
      </c>
      <c r="O85" s="363"/>
      <c r="P85" s="363"/>
      <c r="Q85" s="364"/>
      <c r="R85" s="364"/>
      <c r="S85" s="364"/>
      <c r="AO85" s="206"/>
      <c r="AP85" s="206"/>
      <c r="AQ85" s="206"/>
      <c r="AR85" s="206"/>
      <c r="AS85" s="206"/>
      <c r="AT85" s="206"/>
      <c r="AU85" s="206"/>
      <c r="AV85" s="206"/>
    </row>
    <row r="86" spans="1:48" s="66" customFormat="1" ht="18" customHeight="1" x14ac:dyDescent="0.3">
      <c r="A86" s="64"/>
      <c r="B86" s="65" t="s">
        <v>171</v>
      </c>
      <c r="C86" s="64"/>
      <c r="D86" s="64"/>
      <c r="E86" s="64"/>
      <c r="F86" s="64"/>
      <c r="G86" s="369" t="s">
        <v>72</v>
      </c>
      <c r="H86" s="369"/>
      <c r="I86" s="369"/>
      <c r="J86" s="116"/>
      <c r="K86" s="116"/>
      <c r="L86" s="359" t="s">
        <v>73</v>
      </c>
      <c r="M86" s="359"/>
      <c r="N86" s="404" t="s">
        <v>74</v>
      </c>
      <c r="O86" s="404"/>
      <c r="P86" s="404"/>
      <c r="Q86" s="358"/>
      <c r="R86" s="358"/>
      <c r="S86" s="358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172</v>
      </c>
      <c r="C87" s="64"/>
      <c r="D87" s="64"/>
      <c r="E87" s="64"/>
      <c r="F87" s="64"/>
      <c r="G87" s="369" t="s">
        <v>145</v>
      </c>
      <c r="H87" s="369"/>
      <c r="I87" s="369"/>
      <c r="J87" s="116"/>
      <c r="K87" s="116"/>
      <c r="L87" s="359" t="s">
        <v>75</v>
      </c>
      <c r="M87" s="359"/>
      <c r="N87" s="404" t="s">
        <v>136</v>
      </c>
      <c r="O87" s="404"/>
      <c r="P87" s="404"/>
      <c r="Q87" s="358"/>
      <c r="R87" s="358"/>
      <c r="S87" s="358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7" t="s">
        <v>346</v>
      </c>
      <c r="C88" s="64"/>
      <c r="D88" s="64"/>
      <c r="E88" s="64"/>
      <c r="F88" s="64"/>
      <c r="G88" s="369" t="s">
        <v>84</v>
      </c>
      <c r="H88" s="369"/>
      <c r="I88" s="369"/>
      <c r="J88" s="116"/>
      <c r="K88" s="116"/>
      <c r="L88" s="359" t="s">
        <v>76</v>
      </c>
      <c r="M88" s="359"/>
      <c r="N88" s="404" t="s">
        <v>77</v>
      </c>
      <c r="O88" s="404"/>
      <c r="P88" s="404"/>
      <c r="Q88" s="358"/>
      <c r="R88" s="358"/>
      <c r="S88" s="358"/>
      <c r="AO88" s="206"/>
      <c r="AP88" s="206"/>
      <c r="AQ88" s="206"/>
      <c r="AR88" s="206"/>
      <c r="AS88" s="206"/>
      <c r="AT88" s="206"/>
      <c r="AU88" s="206"/>
      <c r="AV88" s="206"/>
    </row>
    <row r="89" spans="1:48" s="5" customFormat="1" ht="18.75" customHeight="1" x14ac:dyDescent="0.35">
      <c r="B89" s="62" t="s">
        <v>115</v>
      </c>
      <c r="C89" s="68"/>
      <c r="D89" s="68"/>
      <c r="E89" s="68"/>
      <c r="F89" s="68"/>
      <c r="G89" s="369" t="s">
        <v>84</v>
      </c>
      <c r="H89" s="369"/>
      <c r="I89" s="369"/>
      <c r="J89" s="116"/>
      <c r="K89" s="116"/>
      <c r="L89" s="359" t="s">
        <v>76</v>
      </c>
      <c r="M89" s="359"/>
      <c r="N89" s="404" t="s">
        <v>78</v>
      </c>
      <c r="O89" s="404"/>
      <c r="P89" s="404"/>
      <c r="Q89" s="358"/>
      <c r="R89" s="358"/>
      <c r="S89" s="358"/>
      <c r="AO89" s="192"/>
      <c r="AP89" s="192"/>
      <c r="AQ89" s="192"/>
      <c r="AR89" s="192"/>
      <c r="AS89" s="192"/>
      <c r="AT89" s="192"/>
      <c r="AU89" s="192"/>
      <c r="AV89" s="192"/>
    </row>
    <row r="90" spans="1:48" s="5" customFormat="1" ht="18" x14ac:dyDescent="0.35">
      <c r="A90" s="69"/>
      <c r="B90" s="70"/>
      <c r="C90" s="11"/>
      <c r="D90" s="11"/>
      <c r="E90" s="71"/>
      <c r="F90" s="71"/>
      <c r="G90" s="369"/>
      <c r="H90" s="369"/>
      <c r="I90" s="369"/>
      <c r="J90" s="142"/>
      <c r="K90" s="142"/>
      <c r="L90" s="360"/>
      <c r="M90" s="361"/>
      <c r="N90" s="360"/>
      <c r="O90" s="362"/>
      <c r="P90" s="361"/>
      <c r="Q90" s="358"/>
      <c r="R90" s="358"/>
      <c r="S90" s="358"/>
      <c r="AO90" s="192"/>
      <c r="AP90" s="192"/>
      <c r="AQ90" s="192"/>
      <c r="AR90" s="192"/>
      <c r="AS90" s="192"/>
      <c r="AT90" s="192"/>
      <c r="AU90" s="192"/>
      <c r="AV90" s="192"/>
    </row>
    <row r="91" spans="1:48" s="7" customFormat="1" ht="18.75" customHeight="1" x14ac:dyDescent="0.4">
      <c r="A91" s="365" t="s">
        <v>159</v>
      </c>
      <c r="B91" s="365"/>
      <c r="C91" s="365"/>
      <c r="D91" s="365"/>
      <c r="E91" s="72"/>
      <c r="F91" s="11"/>
      <c r="G91" s="383" t="s">
        <v>141</v>
      </c>
      <c r="H91" s="383"/>
      <c r="I91" s="383"/>
      <c r="J91" s="383"/>
      <c r="K91" s="383"/>
      <c r="L91" s="383"/>
      <c r="M91" s="383"/>
      <c r="N91" s="383"/>
      <c r="O91" s="383"/>
      <c r="P91" s="383"/>
      <c r="Q91" s="63"/>
      <c r="R91" s="63"/>
      <c r="S91" s="63"/>
      <c r="AO91" s="193"/>
      <c r="AP91" s="193"/>
      <c r="AQ91" s="193"/>
      <c r="AR91" s="193"/>
      <c r="AS91" s="193"/>
      <c r="AT91" s="193"/>
      <c r="AU91" s="193"/>
      <c r="AV91" s="193"/>
    </row>
    <row r="92" spans="1:48" s="7" customFormat="1" ht="30.65" customHeight="1" x14ac:dyDescent="0.25">
      <c r="A92" s="64"/>
      <c r="B92" s="73" t="s">
        <v>112</v>
      </c>
      <c r="C92" s="381" t="s">
        <v>113</v>
      </c>
      <c r="D92" s="382"/>
      <c r="E92" s="74" t="s">
        <v>114</v>
      </c>
      <c r="F92" s="11"/>
      <c r="G92" s="363" t="s">
        <v>71</v>
      </c>
      <c r="H92" s="363"/>
      <c r="I92" s="363"/>
      <c r="J92" s="115"/>
      <c r="K92" s="115"/>
      <c r="L92" s="386" t="s">
        <v>107</v>
      </c>
      <c r="M92" s="387"/>
      <c r="N92" s="363" t="s">
        <v>80</v>
      </c>
      <c r="O92" s="363"/>
      <c r="P92" s="363"/>
      <c r="Q92" s="364"/>
      <c r="R92" s="364"/>
      <c r="S92" s="364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18" customHeight="1" x14ac:dyDescent="0.4">
      <c r="A93" s="64"/>
      <c r="B93" s="75" t="s">
        <v>120</v>
      </c>
      <c r="C93" s="379" t="s">
        <v>328</v>
      </c>
      <c r="D93" s="380"/>
      <c r="E93" s="75" t="s">
        <v>128</v>
      </c>
      <c r="F93" s="11"/>
      <c r="G93" s="369" t="s">
        <v>72</v>
      </c>
      <c r="H93" s="369"/>
      <c r="I93" s="369"/>
      <c r="J93" s="142"/>
      <c r="K93" s="142"/>
      <c r="L93" s="360" t="s">
        <v>73</v>
      </c>
      <c r="M93" s="361"/>
      <c r="N93" s="404" t="s">
        <v>81</v>
      </c>
      <c r="O93" s="404"/>
      <c r="P93" s="404"/>
      <c r="Q93" s="358"/>
      <c r="R93" s="358"/>
      <c r="S93" s="358"/>
      <c r="AO93" s="193"/>
      <c r="AP93" s="193"/>
      <c r="AQ93" s="193"/>
      <c r="AR93" s="193"/>
      <c r="AS93" s="193"/>
      <c r="AT93" s="193"/>
      <c r="AU93" s="193"/>
      <c r="AV93" s="193"/>
    </row>
    <row r="94" spans="1:48" s="66" customFormat="1" ht="18" customHeight="1" x14ac:dyDescent="0.4">
      <c r="B94" s="75" t="s">
        <v>121</v>
      </c>
      <c r="C94" s="379" t="s">
        <v>123</v>
      </c>
      <c r="D94" s="380"/>
      <c r="E94" s="75" t="s">
        <v>281</v>
      </c>
      <c r="F94" s="64"/>
      <c r="G94" s="369" t="s">
        <v>144</v>
      </c>
      <c r="H94" s="369"/>
      <c r="I94" s="369"/>
      <c r="J94" s="142"/>
      <c r="K94" s="142"/>
      <c r="L94" s="360" t="s">
        <v>73</v>
      </c>
      <c r="M94" s="361"/>
      <c r="N94" s="404" t="s">
        <v>137</v>
      </c>
      <c r="O94" s="404"/>
      <c r="P94" s="404"/>
      <c r="Q94" s="358"/>
      <c r="R94" s="358"/>
      <c r="S94" s="358"/>
      <c r="AO94" s="206"/>
      <c r="AP94" s="206"/>
      <c r="AQ94" s="206"/>
      <c r="AR94" s="206"/>
      <c r="AS94" s="206"/>
      <c r="AT94" s="206"/>
      <c r="AU94" s="206"/>
      <c r="AV94" s="206"/>
    </row>
    <row r="95" spans="1:48" s="66" customFormat="1" ht="18.75" customHeight="1" x14ac:dyDescent="0.4">
      <c r="B95" s="75" t="s">
        <v>134</v>
      </c>
      <c r="C95" s="379" t="s">
        <v>124</v>
      </c>
      <c r="D95" s="380"/>
      <c r="E95" s="75" t="s">
        <v>129</v>
      </c>
      <c r="F95" s="64"/>
      <c r="G95" s="369" t="s">
        <v>143</v>
      </c>
      <c r="H95" s="369"/>
      <c r="I95" s="369"/>
      <c r="J95" s="142"/>
      <c r="K95" s="142"/>
      <c r="L95" s="360" t="s">
        <v>73</v>
      </c>
      <c r="M95" s="361"/>
      <c r="N95" s="404" t="s">
        <v>138</v>
      </c>
      <c r="O95" s="404"/>
      <c r="P95" s="404"/>
      <c r="Q95" s="358"/>
      <c r="R95" s="358"/>
      <c r="S95" s="358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" customHeight="1" x14ac:dyDescent="0.4">
      <c r="B96" s="75" t="s">
        <v>279</v>
      </c>
      <c r="C96" s="379" t="s">
        <v>280</v>
      </c>
      <c r="D96" s="380"/>
      <c r="E96" s="75" t="s">
        <v>130</v>
      </c>
      <c r="F96" s="64"/>
      <c r="G96" s="369" t="s">
        <v>142</v>
      </c>
      <c r="H96" s="369"/>
      <c r="I96" s="369"/>
      <c r="J96" s="142"/>
      <c r="K96" s="142"/>
      <c r="L96" s="360" t="s">
        <v>76</v>
      </c>
      <c r="M96" s="361"/>
      <c r="N96" s="404" t="s">
        <v>82</v>
      </c>
      <c r="O96" s="404"/>
      <c r="P96" s="404"/>
      <c r="Q96" s="358"/>
      <c r="R96" s="358"/>
      <c r="S96" s="358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28" customHeight="1" x14ac:dyDescent="0.4">
      <c r="B97" s="75" t="s">
        <v>283</v>
      </c>
      <c r="C97" s="379" t="s">
        <v>125</v>
      </c>
      <c r="D97" s="380"/>
      <c r="E97" s="75" t="s">
        <v>282</v>
      </c>
      <c r="F97" s="64"/>
      <c r="G97" s="369" t="s">
        <v>168</v>
      </c>
      <c r="H97" s="369"/>
      <c r="I97" s="369"/>
      <c r="J97" s="142"/>
      <c r="K97" s="142"/>
      <c r="L97" s="360" t="s">
        <v>76</v>
      </c>
      <c r="M97" s="361"/>
      <c r="N97" s="404" t="s">
        <v>83</v>
      </c>
      <c r="O97" s="404"/>
      <c r="P97" s="404"/>
      <c r="Q97" s="358"/>
      <c r="R97" s="358"/>
      <c r="S97" s="358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18" customHeight="1" x14ac:dyDescent="0.4">
      <c r="B98" s="75" t="s">
        <v>338</v>
      </c>
      <c r="C98" s="379" t="s">
        <v>126</v>
      </c>
      <c r="D98" s="380"/>
      <c r="E98" s="75" t="s">
        <v>131</v>
      </c>
      <c r="F98" s="64"/>
      <c r="G98" s="383" t="s">
        <v>139</v>
      </c>
      <c r="H98" s="383"/>
      <c r="I98" s="383"/>
      <c r="J98" s="383"/>
      <c r="K98" s="383"/>
      <c r="L98" s="383"/>
      <c r="M98" s="383"/>
      <c r="N98" s="383"/>
      <c r="O98" s="383"/>
      <c r="P98" s="383"/>
      <c r="Q98" s="63"/>
      <c r="R98" s="63"/>
      <c r="S98" s="63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28" customHeight="1" x14ac:dyDescent="0.4">
      <c r="B99" s="75" t="s">
        <v>122</v>
      </c>
      <c r="C99" s="379" t="s">
        <v>329</v>
      </c>
      <c r="D99" s="380"/>
      <c r="E99" s="75" t="s">
        <v>132</v>
      </c>
      <c r="F99" s="64"/>
      <c r="G99" s="363" t="s">
        <v>71</v>
      </c>
      <c r="H99" s="363"/>
      <c r="I99" s="363"/>
      <c r="J99" s="115"/>
      <c r="K99" s="115"/>
      <c r="L99" s="384" t="s">
        <v>107</v>
      </c>
      <c r="M99" s="385"/>
      <c r="N99" s="363" t="s">
        <v>80</v>
      </c>
      <c r="O99" s="363"/>
      <c r="P99" s="363"/>
      <c r="Q99" s="364"/>
      <c r="R99" s="364"/>
      <c r="S99" s="364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18" customHeight="1" x14ac:dyDescent="0.4">
      <c r="B100" s="76"/>
      <c r="C100" s="379" t="s">
        <v>127</v>
      </c>
      <c r="D100" s="380"/>
      <c r="E100" s="75" t="s">
        <v>133</v>
      </c>
      <c r="F100" s="64"/>
      <c r="G100" s="369" t="s">
        <v>72</v>
      </c>
      <c r="H100" s="369"/>
      <c r="I100" s="369"/>
      <c r="J100" s="116"/>
      <c r="K100" s="116"/>
      <c r="L100" s="359" t="s">
        <v>73</v>
      </c>
      <c r="M100" s="359"/>
      <c r="N100" s="404" t="s">
        <v>108</v>
      </c>
      <c r="O100" s="404"/>
      <c r="P100" s="404"/>
      <c r="Q100" s="358"/>
      <c r="R100" s="358"/>
      <c r="S100" s="358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3">
      <c r="F101" s="64"/>
      <c r="G101" s="369" t="s">
        <v>146</v>
      </c>
      <c r="H101" s="369"/>
      <c r="I101" s="369"/>
      <c r="J101" s="116"/>
      <c r="K101" s="116"/>
      <c r="L101" s="359" t="s">
        <v>75</v>
      </c>
      <c r="M101" s="359"/>
      <c r="N101" s="404" t="s">
        <v>147</v>
      </c>
      <c r="O101" s="404"/>
      <c r="P101" s="404"/>
      <c r="Q101" s="358"/>
      <c r="R101" s="358"/>
      <c r="S101" s="358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4">
      <c r="A102" s="365" t="s">
        <v>158</v>
      </c>
      <c r="B102" s="365"/>
      <c r="C102" s="365"/>
      <c r="D102" s="365"/>
      <c r="E102" s="72"/>
      <c r="F102" s="64"/>
      <c r="G102" s="369" t="s">
        <v>79</v>
      </c>
      <c r="H102" s="369"/>
      <c r="I102" s="369"/>
      <c r="J102" s="116"/>
      <c r="K102" s="116"/>
      <c r="L102" s="359" t="s">
        <v>76</v>
      </c>
      <c r="M102" s="359"/>
      <c r="N102" s="404" t="s">
        <v>109</v>
      </c>
      <c r="O102" s="404"/>
      <c r="P102" s="404"/>
      <c r="Q102" s="358"/>
      <c r="R102" s="358"/>
      <c r="S102" s="358"/>
      <c r="AO102" s="206"/>
      <c r="AP102" s="206"/>
      <c r="AQ102" s="206"/>
      <c r="AR102" s="206"/>
      <c r="AS102" s="206"/>
      <c r="AT102" s="206"/>
      <c r="AU102" s="206"/>
      <c r="AV102" s="206"/>
    </row>
    <row r="103" spans="1:48" ht="22" customHeight="1" x14ac:dyDescent="0.3">
      <c r="B103" s="73" t="s">
        <v>112</v>
      </c>
      <c r="C103" s="381" t="s">
        <v>113</v>
      </c>
      <c r="D103" s="382"/>
      <c r="E103" s="74" t="s">
        <v>114</v>
      </c>
      <c r="G103" s="412" t="s">
        <v>84</v>
      </c>
      <c r="H103" s="412"/>
      <c r="I103" s="412"/>
      <c r="J103" s="116"/>
      <c r="K103" s="116"/>
      <c r="L103" s="359" t="s">
        <v>76</v>
      </c>
      <c r="M103" s="359"/>
      <c r="N103" s="404" t="s">
        <v>110</v>
      </c>
      <c r="O103" s="404"/>
      <c r="P103" s="404"/>
      <c r="Q103" s="358"/>
      <c r="R103" s="358"/>
      <c r="S103" s="358"/>
    </row>
    <row r="104" spans="1:48" ht="18" x14ac:dyDescent="0.4">
      <c r="B104" s="75" t="s">
        <v>120</v>
      </c>
      <c r="C104" s="379" t="s">
        <v>328</v>
      </c>
      <c r="D104" s="380"/>
      <c r="E104" s="75" t="s">
        <v>128</v>
      </c>
      <c r="Q104" s="78"/>
      <c r="R104" s="78"/>
      <c r="S104" s="78"/>
    </row>
    <row r="105" spans="1:48" ht="16.5" customHeight="1" x14ac:dyDescent="0.4">
      <c r="B105" s="75" t="s">
        <v>330</v>
      </c>
      <c r="C105" s="379" t="s">
        <v>291</v>
      </c>
      <c r="D105" s="380"/>
      <c r="E105" s="75" t="s">
        <v>295</v>
      </c>
      <c r="F105" s="79"/>
      <c r="Q105" s="78"/>
      <c r="R105" s="78"/>
      <c r="S105" s="78"/>
    </row>
    <row r="106" spans="1:48" ht="18" x14ac:dyDescent="0.4">
      <c r="B106" s="75" t="s">
        <v>290</v>
      </c>
      <c r="C106" s="379" t="s">
        <v>292</v>
      </c>
      <c r="D106" s="380"/>
      <c r="E106" s="75" t="s">
        <v>296</v>
      </c>
      <c r="Q106" s="78"/>
      <c r="R106" s="78"/>
      <c r="S106" s="78"/>
    </row>
    <row r="107" spans="1:48" ht="18" x14ac:dyDescent="0.4">
      <c r="B107" s="75" t="s">
        <v>135</v>
      </c>
      <c r="C107" s="379" t="s">
        <v>293</v>
      </c>
      <c r="D107" s="380"/>
      <c r="E107" s="75" t="s">
        <v>130</v>
      </c>
      <c r="Q107" s="78"/>
      <c r="R107" s="78"/>
      <c r="S107" s="78"/>
    </row>
    <row r="108" spans="1:48" ht="18" x14ac:dyDescent="0.4">
      <c r="B108" s="75" t="s">
        <v>331</v>
      </c>
      <c r="C108" s="379" t="s">
        <v>294</v>
      </c>
      <c r="D108" s="380"/>
      <c r="E108" s="75" t="s">
        <v>297</v>
      </c>
      <c r="Q108" s="78"/>
      <c r="R108" s="78"/>
      <c r="S108" s="78"/>
    </row>
    <row r="109" spans="1:48" ht="18" x14ac:dyDescent="0.4">
      <c r="B109" s="75" t="s">
        <v>332</v>
      </c>
      <c r="C109" s="379" t="s">
        <v>333</v>
      </c>
      <c r="D109" s="380"/>
      <c r="E109" s="75" t="s">
        <v>298</v>
      </c>
      <c r="Q109" s="78"/>
      <c r="R109" s="78"/>
      <c r="S109" s="78"/>
    </row>
    <row r="110" spans="1:48" ht="18" x14ac:dyDescent="0.4">
      <c r="B110" s="75" t="s">
        <v>122</v>
      </c>
      <c r="C110" s="379" t="s">
        <v>334</v>
      </c>
      <c r="D110" s="380"/>
      <c r="E110" s="75" t="s">
        <v>336</v>
      </c>
      <c r="Q110" s="78"/>
      <c r="R110" s="78"/>
      <c r="S110" s="78"/>
    </row>
    <row r="111" spans="1:48" ht="18" x14ac:dyDescent="0.4">
      <c r="B111" s="76"/>
      <c r="C111" s="379" t="s">
        <v>335</v>
      </c>
      <c r="D111" s="380"/>
      <c r="E111" s="75" t="s">
        <v>133</v>
      </c>
    </row>
    <row r="113" spans="5:5" ht="34" customHeight="1" x14ac:dyDescent="0.3"/>
    <row r="114" spans="5:5" ht="34" customHeight="1" x14ac:dyDescent="0.3"/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x14ac:dyDescent="0.3">
      <c r="E125" s="78"/>
    </row>
    <row r="126" spans="5:5" x14ac:dyDescent="0.3">
      <c r="E126" s="78"/>
    </row>
    <row r="127" spans="5:5" x14ac:dyDescent="0.3">
      <c r="E127" s="78"/>
    </row>
  </sheetData>
  <mergeCells count="157">
    <mergeCell ref="V5:V7"/>
    <mergeCell ref="N87:P87"/>
    <mergeCell ref="N88:P88"/>
    <mergeCell ref="J5:K5"/>
    <mergeCell ref="J6:J7"/>
    <mergeCell ref="K6:K7"/>
    <mergeCell ref="L85:M85"/>
    <mergeCell ref="L86:M86"/>
    <mergeCell ref="G84:P84"/>
    <mergeCell ref="T6:T7"/>
    <mergeCell ref="Q86:S86"/>
    <mergeCell ref="N6:N7"/>
    <mergeCell ref="P6:P7"/>
    <mergeCell ref="M82:S82"/>
    <mergeCell ref="L75:U75"/>
    <mergeCell ref="U5:U7"/>
    <mergeCell ref="O6:O7"/>
    <mergeCell ref="N86:P86"/>
    <mergeCell ref="Q6:Q7"/>
    <mergeCell ref="R6:R7"/>
    <mergeCell ref="N77:Q77"/>
    <mergeCell ref="Q88:S88"/>
    <mergeCell ref="Q103:S103"/>
    <mergeCell ref="N89:P89"/>
    <mergeCell ref="N93:P93"/>
    <mergeCell ref="C106:D106"/>
    <mergeCell ref="C107:D107"/>
    <mergeCell ref="Q92:S92"/>
    <mergeCell ref="Q93:S93"/>
    <mergeCell ref="Q94:S94"/>
    <mergeCell ref="Q95:S95"/>
    <mergeCell ref="Q102:S102"/>
    <mergeCell ref="N103:P103"/>
    <mergeCell ref="C100:D100"/>
    <mergeCell ref="C103:D103"/>
    <mergeCell ref="C104:D104"/>
    <mergeCell ref="C105:D105"/>
    <mergeCell ref="G103:I103"/>
    <mergeCell ref="L96:M96"/>
    <mergeCell ref="L97:M97"/>
    <mergeCell ref="G90:I90"/>
    <mergeCell ref="N101:P101"/>
    <mergeCell ref="Q101:S101"/>
    <mergeCell ref="G97:I97"/>
    <mergeCell ref="G94:I94"/>
    <mergeCell ref="N92:P92"/>
    <mergeCell ref="C110:D110"/>
    <mergeCell ref="C111:D111"/>
    <mergeCell ref="L102:M102"/>
    <mergeCell ref="L103:M103"/>
    <mergeCell ref="L100:M100"/>
    <mergeCell ref="L101:M101"/>
    <mergeCell ref="G100:I100"/>
    <mergeCell ref="G101:I101"/>
    <mergeCell ref="G102:I102"/>
    <mergeCell ref="N97:P97"/>
    <mergeCell ref="N94:P94"/>
    <mergeCell ref="N95:P95"/>
    <mergeCell ref="N96:P96"/>
    <mergeCell ref="C108:D108"/>
    <mergeCell ref="C109:D109"/>
    <mergeCell ref="N102:P102"/>
    <mergeCell ref="AE6:AE7"/>
    <mergeCell ref="L5:M5"/>
    <mergeCell ref="L6:L7"/>
    <mergeCell ref="M6:M7"/>
    <mergeCell ref="P5:T5"/>
    <mergeCell ref="N5:O5"/>
    <mergeCell ref="S6:S7"/>
    <mergeCell ref="Q96:S96"/>
    <mergeCell ref="Q97:S97"/>
    <mergeCell ref="N99:P99"/>
    <mergeCell ref="Q99:S99"/>
    <mergeCell ref="Q100:S100"/>
    <mergeCell ref="N100:P100"/>
    <mergeCell ref="M76:S76"/>
    <mergeCell ref="L93:M93"/>
    <mergeCell ref="L94:M94"/>
    <mergeCell ref="L95:M95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5:I95"/>
    <mergeCell ref="G96:I96"/>
    <mergeCell ref="G99:I99"/>
    <mergeCell ref="G6:H6"/>
    <mergeCell ref="G88:I88"/>
    <mergeCell ref="G89:I89"/>
    <mergeCell ref="G92:I92"/>
    <mergeCell ref="G93:I93"/>
    <mergeCell ref="C99:D99"/>
    <mergeCell ref="C92:D92"/>
    <mergeCell ref="C93:D93"/>
    <mergeCell ref="C94:D94"/>
    <mergeCell ref="C95:D95"/>
    <mergeCell ref="C96:D96"/>
    <mergeCell ref="C97:D97"/>
    <mergeCell ref="C98:D98"/>
    <mergeCell ref="G91:P91"/>
    <mergeCell ref="G98:P98"/>
    <mergeCell ref="L99:M99"/>
    <mergeCell ref="L92:M92"/>
    <mergeCell ref="A102:B102"/>
    <mergeCell ref="C82:D82"/>
    <mergeCell ref="A1:C1"/>
    <mergeCell ref="A2:C2"/>
    <mergeCell ref="G87:I87"/>
    <mergeCell ref="G85:I85"/>
    <mergeCell ref="G86:I86"/>
    <mergeCell ref="D1:I1"/>
    <mergeCell ref="D2:I2"/>
    <mergeCell ref="C102:D102"/>
    <mergeCell ref="A91:B91"/>
    <mergeCell ref="C91:D91"/>
    <mergeCell ref="C80:D80"/>
    <mergeCell ref="B75:E75"/>
    <mergeCell ref="C76:D76"/>
    <mergeCell ref="C77:D77"/>
    <mergeCell ref="C78:D78"/>
    <mergeCell ref="C79:D79"/>
    <mergeCell ref="C81:D81"/>
    <mergeCell ref="C83:D83"/>
    <mergeCell ref="E5:H5"/>
    <mergeCell ref="I5:I7"/>
    <mergeCell ref="A3:K3"/>
    <mergeCell ref="A5:A7"/>
    <mergeCell ref="Q89:S89"/>
    <mergeCell ref="Q90:S90"/>
    <mergeCell ref="L87:M87"/>
    <mergeCell ref="L88:M88"/>
    <mergeCell ref="L89:M89"/>
    <mergeCell ref="L90:M90"/>
    <mergeCell ref="N90:P90"/>
    <mergeCell ref="N85:P85"/>
    <mergeCell ref="Q85:S85"/>
    <mergeCell ref="Q87:S87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2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2025-10-25T14:45:37Z</dcterms:modified>
</cp:coreProperties>
</file>