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PhongKH-TC- Tây Ninh 1-7-2025\Ke toan\Hoc phi\Ban hanh Tieuchuan ky thuat\"/>
    </mc:Choice>
  </mc:AlternateContent>
  <bookViews>
    <workbookView xWindow="-120" yWindow="-120" windowWidth="29040" windowHeight="15840"/>
  </bookViews>
  <sheets>
    <sheet name="Dinh muc lao dong" sheetId="1" r:id="rId1"/>
    <sheet name="Dinh muc thiet bi" sheetId="2" r:id="rId2"/>
    <sheet name="Dinh muc vat tu" sheetId="3" r:id="rId3"/>
    <sheet name="Dinh muc CSVC" sheetId="4" r:id="rId4"/>
  </sheets>
  <definedNames>
    <definedName name="_xlnm._FilterDatabase" localSheetId="1" hidden="1">'Dinh muc thiet bi'!$A$2:$L$1351</definedName>
  </definedNames>
  <calcPr calcId="181029"/>
</workbook>
</file>

<file path=xl/calcChain.xml><?xml version="1.0" encoding="utf-8"?>
<calcChain xmlns="http://schemas.openxmlformats.org/spreadsheetml/2006/main">
  <c r="R19" i="1" l="1"/>
  <c r="G19" i="1"/>
  <c r="H19" i="1" s="1"/>
  <c r="E19" i="1"/>
  <c r="S19" i="1" s="1"/>
  <c r="R18" i="1"/>
  <c r="S18" i="1" s="1"/>
  <c r="G18" i="1"/>
  <c r="H18" i="1" s="1"/>
  <c r="E18" i="1"/>
  <c r="R17" i="1"/>
  <c r="S17" i="1" s="1"/>
  <c r="G17" i="1"/>
  <c r="H17" i="1" s="1"/>
  <c r="E17" i="1"/>
  <c r="R15" i="1"/>
  <c r="G15" i="1"/>
  <c r="E15" i="1"/>
  <c r="S15" i="1" s="1"/>
  <c r="S14" i="1"/>
  <c r="R14" i="1"/>
  <c r="G14" i="1"/>
  <c r="E14" i="1"/>
  <c r="R13" i="1"/>
  <c r="G13" i="1"/>
  <c r="E13" i="1"/>
  <c r="S13" i="1" s="1"/>
  <c r="H15" i="1" l="1"/>
  <c r="H14" i="1"/>
  <c r="H13" i="1"/>
  <c r="T17" i="1"/>
  <c r="V17" i="1" s="1"/>
  <c r="U18" i="1"/>
  <c r="V19" i="1"/>
  <c r="T19" i="1"/>
  <c r="U17" i="1"/>
  <c r="U19" i="1"/>
  <c r="V18" i="1"/>
  <c r="T18" i="1"/>
  <c r="T14" i="1"/>
  <c r="V14" i="1" s="1"/>
  <c r="T15" i="1"/>
  <c r="U15" i="1" s="1"/>
  <c r="T13" i="1"/>
  <c r="U13" i="1" s="1"/>
  <c r="R11" i="1"/>
  <c r="G11" i="1"/>
  <c r="E11" i="1"/>
  <c r="R10" i="1"/>
  <c r="S10" i="1" s="1"/>
  <c r="G10" i="1"/>
  <c r="E10" i="1"/>
  <c r="R9" i="1"/>
  <c r="G9" i="1"/>
  <c r="H9" i="1" s="1"/>
  <c r="E9" i="1"/>
  <c r="F310" i="2"/>
  <c r="H310" i="2" s="1"/>
  <c r="J310" i="2" s="1"/>
  <c r="F309" i="2"/>
  <c r="H309" i="2" s="1"/>
  <c r="J309" i="2" s="1"/>
  <c r="H560" i="2"/>
  <c r="J560" i="2" s="1"/>
  <c r="H559" i="2"/>
  <c r="J559" i="2" s="1"/>
  <c r="H558" i="2"/>
  <c r="J558" i="2" s="1"/>
  <c r="H577" i="2"/>
  <c r="J577" i="2" s="1"/>
  <c r="H671" i="2"/>
  <c r="J671" i="2" s="1"/>
  <c r="F1264" i="2"/>
  <c r="H1264" i="2" s="1"/>
  <c r="J1264" i="2" s="1"/>
  <c r="F1263" i="2"/>
  <c r="H1263" i="2" s="1"/>
  <c r="J1263" i="2" s="1"/>
  <c r="F1262" i="2"/>
  <c r="H1262" i="2" s="1"/>
  <c r="J1262" i="2" s="1"/>
  <c r="E12" i="4"/>
  <c r="C9" i="4"/>
  <c r="E9" i="4" s="1"/>
  <c r="C8" i="4"/>
  <c r="E8" i="4" s="1"/>
  <c r="E6" i="4"/>
  <c r="E5" i="4"/>
  <c r="U14" i="1" l="1"/>
  <c r="H10" i="1"/>
  <c r="V15" i="1"/>
  <c r="V13" i="1"/>
  <c r="S9" i="1"/>
  <c r="H11" i="1"/>
  <c r="V11" i="1" s="1"/>
  <c r="S11" i="1"/>
  <c r="U11" i="1" s="1"/>
  <c r="T11" i="1"/>
  <c r="T9" i="1"/>
  <c r="U9" i="1" s="1"/>
  <c r="T10" i="1"/>
  <c r="U10" i="1" s="1"/>
  <c r="V10" i="1"/>
  <c r="V9" i="1" l="1"/>
  <c r="H1351" i="2"/>
  <c r="J1351" i="2" s="1"/>
  <c r="H1350" i="2"/>
  <c r="J1350" i="2" s="1"/>
  <c r="H1349" i="2"/>
  <c r="J1349" i="2" s="1"/>
  <c r="H1021" i="2"/>
  <c r="J1021" i="2" s="1"/>
  <c r="H989" i="2"/>
  <c r="J989" i="2" s="1"/>
  <c r="H988" i="2"/>
  <c r="J988" i="2" s="1"/>
  <c r="H987" i="2"/>
  <c r="J987" i="2" s="1"/>
  <c r="H648" i="2"/>
  <c r="J648" i="2" s="1"/>
  <c r="H647" i="2"/>
  <c r="J647" i="2" s="1"/>
  <c r="H646" i="2"/>
  <c r="J646" i="2" s="1"/>
  <c r="H336" i="2"/>
  <c r="J336" i="2" s="1"/>
  <c r="H335" i="2"/>
  <c r="J335" i="2" s="1"/>
  <c r="H334" i="2"/>
  <c r="J334" i="2" s="1"/>
  <c r="H333" i="2"/>
  <c r="J333" i="2" s="1"/>
  <c r="H256" i="2"/>
  <c r="J256" i="2" s="1"/>
  <c r="H255" i="2"/>
  <c r="J255" i="2" s="1"/>
  <c r="H1278" i="2"/>
  <c r="J1278" i="2" s="1"/>
  <c r="H915" i="2"/>
  <c r="J915" i="2" s="1"/>
  <c r="H269" i="2"/>
  <c r="J269" i="2" s="1"/>
  <c r="F247" i="3" l="1"/>
  <c r="H247" i="3" s="1"/>
  <c r="J247" i="3" s="1"/>
  <c r="F246" i="3"/>
  <c r="H246" i="3" s="1"/>
  <c r="J246" i="3" s="1"/>
  <c r="F244" i="3"/>
  <c r="H244" i="3" s="1"/>
  <c r="J244" i="3" s="1"/>
  <c r="F243" i="3"/>
  <c r="H243" i="3" s="1"/>
  <c r="J243" i="3" s="1"/>
  <c r="F242" i="3"/>
  <c r="H242" i="3" s="1"/>
  <c r="J242" i="3" s="1"/>
  <c r="F241" i="3"/>
  <c r="H241" i="3" s="1"/>
  <c r="J241" i="3" s="1"/>
  <c r="F228" i="3"/>
  <c r="H228" i="3" s="1"/>
  <c r="J228" i="3" s="1"/>
  <c r="F229" i="3"/>
  <c r="H229" i="3" s="1"/>
  <c r="J229" i="3" s="1"/>
  <c r="F230" i="3"/>
  <c r="H230" i="3" s="1"/>
  <c r="J230" i="3" s="1"/>
  <c r="F231" i="3"/>
  <c r="H231" i="3" s="1"/>
  <c r="J231" i="3" s="1"/>
  <c r="F232" i="3"/>
  <c r="H232" i="3" s="1"/>
  <c r="J232" i="3" s="1"/>
  <c r="F233" i="3"/>
  <c r="H233" i="3" s="1"/>
  <c r="J233" i="3" s="1"/>
  <c r="F234" i="3"/>
  <c r="H234" i="3" s="1"/>
  <c r="J234" i="3" s="1"/>
  <c r="F235" i="3"/>
  <c r="H235" i="3" s="1"/>
  <c r="J235" i="3" s="1"/>
  <c r="F236" i="3"/>
  <c r="H236" i="3" s="1"/>
  <c r="J236" i="3" s="1"/>
  <c r="F237" i="3"/>
  <c r="H237" i="3" s="1"/>
  <c r="J237" i="3" s="1"/>
  <c r="F238" i="3"/>
  <c r="H238" i="3" s="1"/>
  <c r="J238" i="3" s="1"/>
  <c r="F239" i="3"/>
  <c r="H239" i="3" s="1"/>
  <c r="J239" i="3" s="1"/>
  <c r="F227" i="3"/>
  <c r="H227" i="3" s="1"/>
  <c r="J227" i="3" s="1"/>
  <c r="F190" i="3"/>
  <c r="H190" i="3" s="1"/>
  <c r="J190" i="3" s="1"/>
  <c r="F191" i="3"/>
  <c r="H191" i="3" s="1"/>
  <c r="J191" i="3" s="1"/>
  <c r="F192" i="3"/>
  <c r="H192" i="3" s="1"/>
  <c r="J192" i="3" s="1"/>
  <c r="F193" i="3"/>
  <c r="H193" i="3" s="1"/>
  <c r="J193" i="3" s="1"/>
  <c r="F194" i="3"/>
  <c r="H194" i="3" s="1"/>
  <c r="J194" i="3" s="1"/>
  <c r="F195" i="3"/>
  <c r="H195" i="3" s="1"/>
  <c r="J195" i="3" s="1"/>
  <c r="F196" i="3"/>
  <c r="H196" i="3" s="1"/>
  <c r="J196" i="3" s="1"/>
  <c r="F197" i="3"/>
  <c r="H197" i="3" s="1"/>
  <c r="J197" i="3" s="1"/>
  <c r="F198" i="3"/>
  <c r="H198" i="3" s="1"/>
  <c r="J198" i="3" s="1"/>
  <c r="F199" i="3"/>
  <c r="H199" i="3" s="1"/>
  <c r="J199" i="3" s="1"/>
  <c r="F200" i="3"/>
  <c r="H200" i="3" s="1"/>
  <c r="J200" i="3" s="1"/>
  <c r="F201" i="3"/>
  <c r="H201" i="3" s="1"/>
  <c r="J201" i="3" s="1"/>
  <c r="F202" i="3"/>
  <c r="H202" i="3" s="1"/>
  <c r="J202" i="3" s="1"/>
  <c r="F203" i="3"/>
  <c r="H203" i="3" s="1"/>
  <c r="J203" i="3" s="1"/>
  <c r="F204" i="3"/>
  <c r="H204" i="3" s="1"/>
  <c r="J204" i="3" s="1"/>
  <c r="F205" i="3"/>
  <c r="H205" i="3" s="1"/>
  <c r="J205" i="3" s="1"/>
  <c r="F206" i="3"/>
  <c r="H206" i="3" s="1"/>
  <c r="J206" i="3" s="1"/>
  <c r="F207" i="3"/>
  <c r="H207" i="3" s="1"/>
  <c r="J207" i="3" s="1"/>
  <c r="F208" i="3"/>
  <c r="H208" i="3" s="1"/>
  <c r="J208" i="3" s="1"/>
  <c r="F209" i="3"/>
  <c r="H209" i="3" s="1"/>
  <c r="J209" i="3" s="1"/>
  <c r="F210" i="3"/>
  <c r="H210" i="3" s="1"/>
  <c r="J210" i="3" s="1"/>
  <c r="F211" i="3"/>
  <c r="H211" i="3" s="1"/>
  <c r="J211" i="3" s="1"/>
  <c r="F212" i="3"/>
  <c r="H212" i="3" s="1"/>
  <c r="J212" i="3" s="1"/>
  <c r="F213" i="3"/>
  <c r="H213" i="3" s="1"/>
  <c r="J213" i="3" s="1"/>
  <c r="F214" i="3"/>
  <c r="H214" i="3" s="1"/>
  <c r="J214" i="3" s="1"/>
  <c r="F215" i="3"/>
  <c r="H215" i="3" s="1"/>
  <c r="J215" i="3" s="1"/>
  <c r="F216" i="3"/>
  <c r="H216" i="3" s="1"/>
  <c r="J216" i="3" s="1"/>
  <c r="F217" i="3"/>
  <c r="H217" i="3" s="1"/>
  <c r="J217" i="3" s="1"/>
  <c r="F218" i="3"/>
  <c r="H218" i="3" s="1"/>
  <c r="J218" i="3" s="1"/>
  <c r="F219" i="3"/>
  <c r="H219" i="3" s="1"/>
  <c r="J219" i="3" s="1"/>
  <c r="F220" i="3"/>
  <c r="H220" i="3" s="1"/>
  <c r="J220" i="3" s="1"/>
  <c r="F221" i="3"/>
  <c r="H221" i="3" s="1"/>
  <c r="J221" i="3" s="1"/>
  <c r="F222" i="3"/>
  <c r="H222" i="3" s="1"/>
  <c r="J222" i="3" s="1"/>
  <c r="F223" i="3"/>
  <c r="H223" i="3" s="1"/>
  <c r="J223" i="3" s="1"/>
  <c r="F224" i="3"/>
  <c r="H224" i="3" s="1"/>
  <c r="J224" i="3" s="1"/>
  <c r="F225" i="3"/>
  <c r="H225" i="3" s="1"/>
  <c r="J225" i="3" s="1"/>
  <c r="F189" i="3"/>
  <c r="H189" i="3" s="1"/>
  <c r="J189" i="3" s="1"/>
  <c r="F186" i="3"/>
  <c r="H186" i="3" s="1"/>
  <c r="J186" i="3" s="1"/>
  <c r="F185" i="3"/>
  <c r="H185" i="3" s="1"/>
  <c r="J185" i="3" s="1"/>
  <c r="F183" i="3"/>
  <c r="H183" i="3" s="1"/>
  <c r="J183" i="3" s="1"/>
  <c r="F182" i="3"/>
  <c r="H182" i="3" s="1"/>
  <c r="J182" i="3" s="1"/>
  <c r="F181" i="3"/>
  <c r="H181" i="3" s="1"/>
  <c r="J181" i="3" s="1"/>
  <c r="F180" i="3"/>
  <c r="H180" i="3" s="1"/>
  <c r="J180" i="3" s="1"/>
  <c r="F167" i="3"/>
  <c r="H167" i="3" s="1"/>
  <c r="J167" i="3" s="1"/>
  <c r="F168" i="3"/>
  <c r="H168" i="3" s="1"/>
  <c r="J168" i="3" s="1"/>
  <c r="F169" i="3"/>
  <c r="H169" i="3" s="1"/>
  <c r="J169" i="3" s="1"/>
  <c r="F170" i="3"/>
  <c r="H170" i="3" s="1"/>
  <c r="J170" i="3" s="1"/>
  <c r="F171" i="3"/>
  <c r="H171" i="3" s="1"/>
  <c r="J171" i="3" s="1"/>
  <c r="F172" i="3"/>
  <c r="H172" i="3" s="1"/>
  <c r="J172" i="3" s="1"/>
  <c r="F173" i="3"/>
  <c r="H173" i="3" s="1"/>
  <c r="J173" i="3" s="1"/>
  <c r="F174" i="3"/>
  <c r="H174" i="3" s="1"/>
  <c r="J174" i="3" s="1"/>
  <c r="F175" i="3"/>
  <c r="H175" i="3" s="1"/>
  <c r="J175" i="3" s="1"/>
  <c r="F176" i="3"/>
  <c r="H176" i="3" s="1"/>
  <c r="J176" i="3" s="1"/>
  <c r="F177" i="3"/>
  <c r="H177" i="3" s="1"/>
  <c r="J177" i="3" s="1"/>
  <c r="F178" i="3"/>
  <c r="H178" i="3" s="1"/>
  <c r="J178" i="3" s="1"/>
  <c r="F166" i="3"/>
  <c r="H166" i="3" s="1"/>
  <c r="J166" i="3" s="1"/>
  <c r="F129" i="3"/>
  <c r="H129" i="3" s="1"/>
  <c r="J129" i="3" s="1"/>
  <c r="F130" i="3"/>
  <c r="H130" i="3" s="1"/>
  <c r="J130" i="3" s="1"/>
  <c r="F131" i="3"/>
  <c r="H131" i="3" s="1"/>
  <c r="J131" i="3" s="1"/>
  <c r="F132" i="3"/>
  <c r="H132" i="3" s="1"/>
  <c r="J132" i="3" s="1"/>
  <c r="F133" i="3"/>
  <c r="H133" i="3" s="1"/>
  <c r="J133" i="3" s="1"/>
  <c r="F134" i="3"/>
  <c r="H134" i="3" s="1"/>
  <c r="J134" i="3" s="1"/>
  <c r="F135" i="3"/>
  <c r="H135" i="3" s="1"/>
  <c r="J135" i="3" s="1"/>
  <c r="F136" i="3"/>
  <c r="H136" i="3" s="1"/>
  <c r="J136" i="3" s="1"/>
  <c r="F137" i="3"/>
  <c r="H137" i="3" s="1"/>
  <c r="J137" i="3" s="1"/>
  <c r="F138" i="3"/>
  <c r="H138" i="3" s="1"/>
  <c r="J138" i="3" s="1"/>
  <c r="F139" i="3"/>
  <c r="H139" i="3" s="1"/>
  <c r="J139" i="3" s="1"/>
  <c r="F140" i="3"/>
  <c r="H140" i="3" s="1"/>
  <c r="J140" i="3" s="1"/>
  <c r="F141" i="3"/>
  <c r="H141" i="3" s="1"/>
  <c r="J141" i="3" s="1"/>
  <c r="F142" i="3"/>
  <c r="H142" i="3" s="1"/>
  <c r="J142" i="3" s="1"/>
  <c r="F143" i="3"/>
  <c r="H143" i="3" s="1"/>
  <c r="J143" i="3" s="1"/>
  <c r="F144" i="3"/>
  <c r="H144" i="3" s="1"/>
  <c r="J144" i="3" s="1"/>
  <c r="F145" i="3"/>
  <c r="H145" i="3" s="1"/>
  <c r="J145" i="3" s="1"/>
  <c r="F146" i="3"/>
  <c r="H146" i="3" s="1"/>
  <c r="J146" i="3" s="1"/>
  <c r="F147" i="3"/>
  <c r="H147" i="3" s="1"/>
  <c r="J147" i="3" s="1"/>
  <c r="F148" i="3"/>
  <c r="H148" i="3" s="1"/>
  <c r="J148" i="3" s="1"/>
  <c r="F149" i="3"/>
  <c r="H149" i="3" s="1"/>
  <c r="J149" i="3" s="1"/>
  <c r="F150" i="3"/>
  <c r="H150" i="3" s="1"/>
  <c r="J150" i="3" s="1"/>
  <c r="F151" i="3"/>
  <c r="H151" i="3" s="1"/>
  <c r="J151" i="3" s="1"/>
  <c r="F152" i="3"/>
  <c r="H152" i="3" s="1"/>
  <c r="J152" i="3" s="1"/>
  <c r="F153" i="3"/>
  <c r="H153" i="3" s="1"/>
  <c r="J153" i="3" s="1"/>
  <c r="F154" i="3"/>
  <c r="H154" i="3" s="1"/>
  <c r="J154" i="3" s="1"/>
  <c r="F155" i="3"/>
  <c r="H155" i="3" s="1"/>
  <c r="J155" i="3" s="1"/>
  <c r="F156" i="3"/>
  <c r="H156" i="3" s="1"/>
  <c r="J156" i="3" s="1"/>
  <c r="F157" i="3"/>
  <c r="H157" i="3" s="1"/>
  <c r="J157" i="3" s="1"/>
  <c r="F158" i="3"/>
  <c r="H158" i="3" s="1"/>
  <c r="J158" i="3" s="1"/>
  <c r="F159" i="3"/>
  <c r="H159" i="3" s="1"/>
  <c r="J159" i="3" s="1"/>
  <c r="F160" i="3"/>
  <c r="H160" i="3" s="1"/>
  <c r="J160" i="3" s="1"/>
  <c r="F161" i="3"/>
  <c r="H161" i="3" s="1"/>
  <c r="J161" i="3" s="1"/>
  <c r="F162" i="3"/>
  <c r="H162" i="3" s="1"/>
  <c r="J162" i="3" s="1"/>
  <c r="F163" i="3"/>
  <c r="H163" i="3" s="1"/>
  <c r="J163" i="3" s="1"/>
  <c r="F164" i="3"/>
  <c r="H164" i="3" s="1"/>
  <c r="J164" i="3" s="1"/>
  <c r="F128" i="3"/>
  <c r="H128" i="3" s="1"/>
  <c r="J128" i="3" s="1"/>
  <c r="F125" i="3"/>
  <c r="H125" i="3" s="1"/>
  <c r="J125" i="3" s="1"/>
  <c r="F124" i="3"/>
  <c r="H124" i="3" s="1"/>
  <c r="J124" i="3" s="1"/>
  <c r="F120" i="3"/>
  <c r="H120" i="3" s="1"/>
  <c r="J120" i="3" s="1"/>
  <c r="F121" i="3"/>
  <c r="H121" i="3" s="1"/>
  <c r="J121" i="3" s="1"/>
  <c r="F122" i="3"/>
  <c r="H122" i="3" s="1"/>
  <c r="J122" i="3" s="1"/>
  <c r="F119" i="3"/>
  <c r="H119" i="3" s="1"/>
  <c r="J119" i="3" s="1"/>
  <c r="F106" i="3"/>
  <c r="H106" i="3" s="1"/>
  <c r="J106" i="3" s="1"/>
  <c r="F107" i="3"/>
  <c r="H107" i="3" s="1"/>
  <c r="J107" i="3" s="1"/>
  <c r="F108" i="3"/>
  <c r="H108" i="3" s="1"/>
  <c r="J108" i="3" s="1"/>
  <c r="F109" i="3"/>
  <c r="H109" i="3" s="1"/>
  <c r="J109" i="3" s="1"/>
  <c r="F110" i="3"/>
  <c r="H110" i="3" s="1"/>
  <c r="J110" i="3" s="1"/>
  <c r="F111" i="3"/>
  <c r="H111" i="3" s="1"/>
  <c r="J111" i="3" s="1"/>
  <c r="F112" i="3"/>
  <c r="H112" i="3" s="1"/>
  <c r="J112" i="3" s="1"/>
  <c r="F113" i="3"/>
  <c r="H113" i="3" s="1"/>
  <c r="J113" i="3" s="1"/>
  <c r="F114" i="3"/>
  <c r="H114" i="3" s="1"/>
  <c r="J114" i="3" s="1"/>
  <c r="F115" i="3"/>
  <c r="H115" i="3" s="1"/>
  <c r="J115" i="3" s="1"/>
  <c r="F116" i="3"/>
  <c r="H116" i="3" s="1"/>
  <c r="J116" i="3" s="1"/>
  <c r="F117" i="3"/>
  <c r="H117" i="3" s="1"/>
  <c r="J117" i="3" s="1"/>
  <c r="F105" i="3"/>
  <c r="H105" i="3" s="1"/>
  <c r="J105" i="3" s="1"/>
  <c r="F68" i="3"/>
  <c r="H68" i="3" s="1"/>
  <c r="J68" i="3" s="1"/>
  <c r="F69" i="3"/>
  <c r="H69" i="3" s="1"/>
  <c r="J69" i="3" s="1"/>
  <c r="F70" i="3"/>
  <c r="H70" i="3" s="1"/>
  <c r="J70" i="3" s="1"/>
  <c r="F71" i="3"/>
  <c r="H71" i="3" s="1"/>
  <c r="J71" i="3" s="1"/>
  <c r="F72" i="3"/>
  <c r="H72" i="3" s="1"/>
  <c r="J72" i="3" s="1"/>
  <c r="F73" i="3"/>
  <c r="H73" i="3" s="1"/>
  <c r="J73" i="3" s="1"/>
  <c r="F74" i="3"/>
  <c r="H74" i="3" s="1"/>
  <c r="J74" i="3" s="1"/>
  <c r="F75" i="3"/>
  <c r="H75" i="3" s="1"/>
  <c r="J75" i="3" s="1"/>
  <c r="F76" i="3"/>
  <c r="H76" i="3" s="1"/>
  <c r="J76" i="3" s="1"/>
  <c r="F77" i="3"/>
  <c r="H77" i="3" s="1"/>
  <c r="J77" i="3" s="1"/>
  <c r="F78" i="3"/>
  <c r="H78" i="3" s="1"/>
  <c r="J78" i="3" s="1"/>
  <c r="F79" i="3"/>
  <c r="H79" i="3" s="1"/>
  <c r="J79" i="3" s="1"/>
  <c r="F80" i="3"/>
  <c r="H80" i="3" s="1"/>
  <c r="J80" i="3" s="1"/>
  <c r="F81" i="3"/>
  <c r="H81" i="3" s="1"/>
  <c r="J81" i="3" s="1"/>
  <c r="F82" i="3"/>
  <c r="H82" i="3" s="1"/>
  <c r="J82" i="3" s="1"/>
  <c r="F83" i="3"/>
  <c r="H83" i="3" s="1"/>
  <c r="J83" i="3" s="1"/>
  <c r="F84" i="3"/>
  <c r="H84" i="3" s="1"/>
  <c r="J84" i="3" s="1"/>
  <c r="F85" i="3"/>
  <c r="H85" i="3" s="1"/>
  <c r="J85" i="3" s="1"/>
  <c r="F86" i="3"/>
  <c r="H86" i="3" s="1"/>
  <c r="J86" i="3" s="1"/>
  <c r="F87" i="3"/>
  <c r="H87" i="3" s="1"/>
  <c r="J87" i="3" s="1"/>
  <c r="F88" i="3"/>
  <c r="H88" i="3" s="1"/>
  <c r="J88" i="3" s="1"/>
  <c r="F89" i="3"/>
  <c r="H89" i="3" s="1"/>
  <c r="J89" i="3" s="1"/>
  <c r="F90" i="3"/>
  <c r="H90" i="3" s="1"/>
  <c r="J90" i="3" s="1"/>
  <c r="F91" i="3"/>
  <c r="H91" i="3" s="1"/>
  <c r="J91" i="3" s="1"/>
  <c r="F92" i="3"/>
  <c r="H92" i="3" s="1"/>
  <c r="J92" i="3" s="1"/>
  <c r="F93" i="3"/>
  <c r="H93" i="3" s="1"/>
  <c r="J93" i="3" s="1"/>
  <c r="F94" i="3"/>
  <c r="H94" i="3" s="1"/>
  <c r="J94" i="3" s="1"/>
  <c r="F95" i="3"/>
  <c r="H95" i="3" s="1"/>
  <c r="J95" i="3" s="1"/>
  <c r="F96" i="3"/>
  <c r="H96" i="3" s="1"/>
  <c r="J96" i="3" s="1"/>
  <c r="F97" i="3"/>
  <c r="H97" i="3" s="1"/>
  <c r="J97" i="3" s="1"/>
  <c r="F98" i="3"/>
  <c r="H98" i="3" s="1"/>
  <c r="J98" i="3" s="1"/>
  <c r="F99" i="3"/>
  <c r="H99" i="3" s="1"/>
  <c r="J99" i="3" s="1"/>
  <c r="F100" i="3"/>
  <c r="H100" i="3" s="1"/>
  <c r="J100" i="3" s="1"/>
  <c r="F101" i="3"/>
  <c r="H101" i="3" s="1"/>
  <c r="J101" i="3" s="1"/>
  <c r="F102" i="3"/>
  <c r="H102" i="3" s="1"/>
  <c r="J102" i="3" s="1"/>
  <c r="F103" i="3"/>
  <c r="H103" i="3" s="1"/>
  <c r="J103" i="3" s="1"/>
  <c r="F67" i="3"/>
  <c r="H67" i="3" s="1"/>
  <c r="J67" i="3" s="1"/>
  <c r="F64" i="3"/>
  <c r="H64" i="3" s="1"/>
  <c r="J64" i="3" s="1"/>
  <c r="F63" i="3"/>
  <c r="H63" i="3" s="1"/>
  <c r="J63" i="3" s="1"/>
  <c r="F59" i="3"/>
  <c r="H59" i="3" s="1"/>
  <c r="J59" i="3" s="1"/>
  <c r="F60" i="3"/>
  <c r="H60" i="3" s="1"/>
  <c r="J60" i="3" s="1"/>
  <c r="F61" i="3"/>
  <c r="H61" i="3" s="1"/>
  <c r="J61" i="3" s="1"/>
  <c r="F58" i="3"/>
  <c r="H58" i="3" s="1"/>
  <c r="J58" i="3" s="1"/>
  <c r="F47" i="3"/>
  <c r="H47" i="3" s="1"/>
  <c r="J47" i="3" s="1"/>
  <c r="F48" i="3"/>
  <c r="H48" i="3" s="1"/>
  <c r="J48" i="3" s="1"/>
  <c r="F49" i="3"/>
  <c r="H49" i="3" s="1"/>
  <c r="J49" i="3" s="1"/>
  <c r="F50" i="3"/>
  <c r="H50" i="3" s="1"/>
  <c r="J50" i="3" s="1"/>
  <c r="F51" i="3"/>
  <c r="H51" i="3" s="1"/>
  <c r="J51" i="3" s="1"/>
  <c r="F52" i="3"/>
  <c r="H52" i="3" s="1"/>
  <c r="J52" i="3" s="1"/>
  <c r="F53" i="3"/>
  <c r="H53" i="3" s="1"/>
  <c r="J53" i="3" s="1"/>
  <c r="F54" i="3"/>
  <c r="H54" i="3" s="1"/>
  <c r="J54" i="3" s="1"/>
  <c r="F55" i="3"/>
  <c r="H55" i="3" s="1"/>
  <c r="J55" i="3" s="1"/>
  <c r="F56" i="3"/>
  <c r="H56" i="3" s="1"/>
  <c r="J56" i="3" s="1"/>
  <c r="F46" i="3"/>
  <c r="H46" i="3" s="1"/>
  <c r="J46" i="3" s="1"/>
  <c r="F45" i="3"/>
  <c r="H45" i="3" s="1"/>
  <c r="J45" i="3" s="1"/>
  <c r="F44" i="3"/>
  <c r="H44" i="3" s="1"/>
  <c r="J44" i="3" s="1"/>
  <c r="F7" i="3"/>
  <c r="H7" i="3" s="1"/>
  <c r="J7" i="3" s="1"/>
  <c r="F8" i="3"/>
  <c r="H8" i="3" s="1"/>
  <c r="J8" i="3" s="1"/>
  <c r="F9" i="3"/>
  <c r="H9" i="3" s="1"/>
  <c r="J9" i="3" s="1"/>
  <c r="F10" i="3"/>
  <c r="H10" i="3" s="1"/>
  <c r="J10" i="3" s="1"/>
  <c r="F11" i="3"/>
  <c r="H11" i="3" s="1"/>
  <c r="J11" i="3" s="1"/>
  <c r="F12" i="3"/>
  <c r="H12" i="3" s="1"/>
  <c r="J12" i="3" s="1"/>
  <c r="F13" i="3"/>
  <c r="H13" i="3" s="1"/>
  <c r="J13" i="3" s="1"/>
  <c r="F14" i="3"/>
  <c r="H14" i="3" s="1"/>
  <c r="J14" i="3" s="1"/>
  <c r="F15" i="3"/>
  <c r="H15" i="3" s="1"/>
  <c r="J15" i="3" s="1"/>
  <c r="F16" i="3"/>
  <c r="H16" i="3" s="1"/>
  <c r="J16" i="3" s="1"/>
  <c r="F17" i="3"/>
  <c r="H17" i="3" s="1"/>
  <c r="J17" i="3" s="1"/>
  <c r="F18" i="3"/>
  <c r="H18" i="3" s="1"/>
  <c r="J18" i="3" s="1"/>
  <c r="F19" i="3"/>
  <c r="H19" i="3" s="1"/>
  <c r="J19" i="3" s="1"/>
  <c r="F20" i="3"/>
  <c r="H20" i="3" s="1"/>
  <c r="J20" i="3" s="1"/>
  <c r="F21" i="3"/>
  <c r="H21" i="3" s="1"/>
  <c r="J21" i="3" s="1"/>
  <c r="F22" i="3"/>
  <c r="H22" i="3" s="1"/>
  <c r="J22" i="3" s="1"/>
  <c r="F23" i="3"/>
  <c r="H23" i="3" s="1"/>
  <c r="J23" i="3" s="1"/>
  <c r="F24" i="3"/>
  <c r="H24" i="3" s="1"/>
  <c r="J24" i="3" s="1"/>
  <c r="F25" i="3"/>
  <c r="H25" i="3" s="1"/>
  <c r="J25" i="3" s="1"/>
  <c r="F26" i="3"/>
  <c r="H26" i="3" s="1"/>
  <c r="J26" i="3" s="1"/>
  <c r="F27" i="3"/>
  <c r="H27" i="3" s="1"/>
  <c r="J27" i="3" s="1"/>
  <c r="F28" i="3"/>
  <c r="H28" i="3" s="1"/>
  <c r="J28" i="3" s="1"/>
  <c r="F29" i="3"/>
  <c r="H29" i="3" s="1"/>
  <c r="J29" i="3" s="1"/>
  <c r="F30" i="3"/>
  <c r="H30" i="3" s="1"/>
  <c r="J30" i="3" s="1"/>
  <c r="F31" i="3"/>
  <c r="H31" i="3" s="1"/>
  <c r="J31" i="3" s="1"/>
  <c r="F32" i="3"/>
  <c r="H32" i="3" s="1"/>
  <c r="J32" i="3" s="1"/>
  <c r="F33" i="3"/>
  <c r="H33" i="3" s="1"/>
  <c r="J33" i="3" s="1"/>
  <c r="F34" i="3"/>
  <c r="H34" i="3" s="1"/>
  <c r="J34" i="3" s="1"/>
  <c r="F35" i="3"/>
  <c r="H35" i="3" s="1"/>
  <c r="J35" i="3" s="1"/>
  <c r="F36" i="3"/>
  <c r="H36" i="3" s="1"/>
  <c r="J36" i="3" s="1"/>
  <c r="F37" i="3"/>
  <c r="H37" i="3" s="1"/>
  <c r="J37" i="3" s="1"/>
  <c r="F38" i="3"/>
  <c r="H38" i="3" s="1"/>
  <c r="J38" i="3" s="1"/>
  <c r="F39" i="3"/>
  <c r="H39" i="3" s="1"/>
  <c r="J39" i="3" s="1"/>
  <c r="F40" i="3"/>
  <c r="H40" i="3" s="1"/>
  <c r="J40" i="3" s="1"/>
  <c r="F41" i="3"/>
  <c r="H41" i="3" s="1"/>
  <c r="J41" i="3" s="1"/>
  <c r="F42" i="3"/>
  <c r="H42" i="3" s="1"/>
  <c r="J42" i="3" s="1"/>
  <c r="F6" i="3"/>
  <c r="H6" i="3" s="1"/>
  <c r="J6" i="3" s="1"/>
  <c r="H18" i="2" l="1"/>
  <c r="J18" i="2" s="1"/>
  <c r="H17" i="2"/>
  <c r="J17" i="2" s="1"/>
  <c r="H16" i="2"/>
  <c r="J16" i="2" s="1"/>
  <c r="H15" i="2"/>
  <c r="J15" i="2" s="1"/>
  <c r="H14" i="2"/>
  <c r="J14" i="2" s="1"/>
  <c r="H13" i="2"/>
  <c r="J13" i="2" s="1"/>
  <c r="H12" i="2"/>
  <c r="J12" i="2" s="1"/>
  <c r="H11" i="2"/>
  <c r="J11" i="2" s="1"/>
  <c r="H10" i="2"/>
  <c r="J10" i="2" s="1"/>
  <c r="H9" i="2"/>
  <c r="J9" i="2" s="1"/>
  <c r="H8" i="2"/>
  <c r="J8" i="2" s="1"/>
  <c r="H7" i="2"/>
  <c r="J7" i="2" s="1"/>
  <c r="H6" i="2"/>
  <c r="J6" i="2" s="1"/>
  <c r="H25" i="2"/>
  <c r="J25" i="2" s="1"/>
  <c r="H24" i="2"/>
  <c r="J24" i="2" s="1"/>
  <c r="H23" i="2"/>
  <c r="J23" i="2" s="1"/>
  <c r="H22" i="2"/>
  <c r="J22" i="2" s="1"/>
  <c r="H21" i="2"/>
  <c r="J21" i="2" s="1"/>
  <c r="H20" i="2"/>
  <c r="J20" i="2" s="1"/>
  <c r="H31" i="2"/>
  <c r="J31" i="2" s="1"/>
  <c r="H30" i="2"/>
  <c r="J30" i="2" s="1"/>
  <c r="H29" i="2"/>
  <c r="J29" i="2" s="1"/>
  <c r="H28" i="2"/>
  <c r="J28" i="2" s="1"/>
  <c r="H27" i="2"/>
  <c r="J27" i="2" s="1"/>
  <c r="H36" i="2"/>
  <c r="J36" i="2" s="1"/>
  <c r="H35" i="2"/>
  <c r="J35" i="2" s="1"/>
  <c r="H34" i="2"/>
  <c r="J34" i="2" s="1"/>
  <c r="H33" i="2"/>
  <c r="J33" i="2" s="1"/>
  <c r="H38" i="2"/>
  <c r="J38" i="2" s="1"/>
  <c r="H39" i="2"/>
  <c r="J39" i="2" s="1"/>
  <c r="H40" i="2"/>
  <c r="J40" i="2" s="1"/>
  <c r="H41" i="2"/>
  <c r="J41" i="2" s="1"/>
  <c r="H42" i="2"/>
  <c r="J42" i="2" s="1"/>
  <c r="H43" i="2"/>
  <c r="J43" i="2" s="1"/>
  <c r="H44" i="2"/>
  <c r="J44" i="2" s="1"/>
  <c r="H45" i="2"/>
  <c r="J45" i="2" s="1"/>
  <c r="H46" i="2"/>
  <c r="J46" i="2" s="1"/>
  <c r="H47" i="2"/>
  <c r="J47" i="2" s="1"/>
  <c r="H48" i="2"/>
  <c r="J48" i="2" s="1"/>
  <c r="H49" i="2"/>
  <c r="J49" i="2" s="1"/>
  <c r="H50" i="2"/>
  <c r="J50" i="2" s="1"/>
  <c r="H51" i="2"/>
  <c r="J51" i="2" s="1"/>
  <c r="H52" i="2"/>
  <c r="J52" i="2" s="1"/>
  <c r="H55" i="2"/>
  <c r="J55" i="2" s="1"/>
  <c r="H56" i="2"/>
  <c r="J56" i="2" s="1"/>
  <c r="H57" i="2"/>
  <c r="J57" i="2" s="1"/>
  <c r="H58" i="2"/>
  <c r="J58" i="2" s="1"/>
  <c r="H59" i="2"/>
  <c r="J59" i="2" s="1"/>
  <c r="H60" i="2"/>
  <c r="J60" i="2" s="1"/>
  <c r="H61" i="2"/>
  <c r="J61" i="2" s="1"/>
  <c r="H62" i="2"/>
  <c r="J62" i="2" s="1"/>
  <c r="H63" i="2"/>
  <c r="J63" i="2" s="1"/>
  <c r="H64" i="2"/>
  <c r="J64" i="2" s="1"/>
  <c r="H65" i="2"/>
  <c r="J65" i="2" s="1"/>
  <c r="H66" i="2"/>
  <c r="J66" i="2" s="1"/>
  <c r="H1348" i="2"/>
  <c r="J1348" i="2" s="1"/>
  <c r="H1342" i="2"/>
  <c r="J1342" i="2" s="1"/>
  <c r="H1343" i="2"/>
  <c r="J1343" i="2" s="1"/>
  <c r="H1344" i="2"/>
  <c r="J1344" i="2" s="1"/>
  <c r="H1345" i="2"/>
  <c r="J1345" i="2" s="1"/>
  <c r="H1346" i="2"/>
  <c r="J1346" i="2" s="1"/>
  <c r="H1347" i="2"/>
  <c r="J1347" i="2" s="1"/>
  <c r="H1341" i="2"/>
  <c r="J1341" i="2" s="1"/>
  <c r="H1332" i="2"/>
  <c r="J1332" i="2" s="1"/>
  <c r="H1333" i="2"/>
  <c r="J1333" i="2" s="1"/>
  <c r="H1334" i="2"/>
  <c r="J1334" i="2" s="1"/>
  <c r="H1335" i="2"/>
  <c r="J1335" i="2" s="1"/>
  <c r="H1336" i="2"/>
  <c r="J1336" i="2" s="1"/>
  <c r="H1337" i="2"/>
  <c r="J1337" i="2" s="1"/>
  <c r="H1338" i="2"/>
  <c r="J1338" i="2" s="1"/>
  <c r="H1339" i="2"/>
  <c r="J1339" i="2" s="1"/>
  <c r="H1340" i="2"/>
  <c r="J1340" i="2" s="1"/>
  <c r="H1331" i="2"/>
  <c r="J1331" i="2" s="1"/>
  <c r="H1329" i="2"/>
  <c r="J1329" i="2" s="1"/>
  <c r="H1328" i="2"/>
  <c r="J1328" i="2" s="1"/>
  <c r="H1318" i="2"/>
  <c r="J1318" i="2" s="1"/>
  <c r="H1319" i="2"/>
  <c r="J1319" i="2" s="1"/>
  <c r="H1320" i="2"/>
  <c r="J1320" i="2" s="1"/>
  <c r="H1321" i="2"/>
  <c r="J1321" i="2" s="1"/>
  <c r="H1322" i="2"/>
  <c r="J1322" i="2" s="1"/>
  <c r="H1323" i="2"/>
  <c r="J1323" i="2" s="1"/>
  <c r="H1324" i="2"/>
  <c r="J1324" i="2" s="1"/>
  <c r="H1325" i="2"/>
  <c r="J1325" i="2" s="1"/>
  <c r="H1326" i="2"/>
  <c r="J1326" i="2" s="1"/>
  <c r="H1317" i="2"/>
  <c r="J1317" i="2" s="1"/>
  <c r="H1299" i="2"/>
  <c r="J1299" i="2" s="1"/>
  <c r="H1300" i="2"/>
  <c r="J1300" i="2" s="1"/>
  <c r="H1301" i="2"/>
  <c r="J1301" i="2" s="1"/>
  <c r="H1302" i="2"/>
  <c r="J1302" i="2" s="1"/>
  <c r="H1303" i="2"/>
  <c r="J1303" i="2" s="1"/>
  <c r="H1304" i="2"/>
  <c r="J1304" i="2" s="1"/>
  <c r="H1305" i="2"/>
  <c r="J1305" i="2" s="1"/>
  <c r="H1306" i="2"/>
  <c r="J1306" i="2" s="1"/>
  <c r="H1307" i="2"/>
  <c r="J1307" i="2" s="1"/>
  <c r="H1308" i="2"/>
  <c r="J1308" i="2" s="1"/>
  <c r="H1309" i="2"/>
  <c r="J1309" i="2" s="1"/>
  <c r="H1310" i="2"/>
  <c r="J1310" i="2" s="1"/>
  <c r="H1311" i="2"/>
  <c r="J1311" i="2" s="1"/>
  <c r="H1312" i="2"/>
  <c r="J1312" i="2" s="1"/>
  <c r="H1313" i="2"/>
  <c r="J1313" i="2" s="1"/>
  <c r="H1314" i="2"/>
  <c r="J1314" i="2" s="1"/>
  <c r="H1315" i="2"/>
  <c r="J1315" i="2" s="1"/>
  <c r="H1298" i="2"/>
  <c r="J1298" i="2" s="1"/>
  <c r="H1286" i="2"/>
  <c r="J1286" i="2" s="1"/>
  <c r="H1287" i="2"/>
  <c r="J1287" i="2" s="1"/>
  <c r="H1288" i="2"/>
  <c r="J1288" i="2" s="1"/>
  <c r="H1289" i="2"/>
  <c r="J1289" i="2" s="1"/>
  <c r="H1290" i="2"/>
  <c r="J1290" i="2" s="1"/>
  <c r="H1291" i="2"/>
  <c r="J1291" i="2" s="1"/>
  <c r="H1292" i="2"/>
  <c r="J1292" i="2" s="1"/>
  <c r="H1293" i="2"/>
  <c r="J1293" i="2" s="1"/>
  <c r="H1294" i="2"/>
  <c r="J1294" i="2" s="1"/>
  <c r="H1295" i="2"/>
  <c r="J1295" i="2" s="1"/>
  <c r="H1296" i="2"/>
  <c r="J1296" i="2" s="1"/>
  <c r="H1285" i="2"/>
  <c r="J1285" i="2" s="1"/>
  <c r="H1250" i="2"/>
  <c r="J1250" i="2" s="1"/>
  <c r="H1251" i="2"/>
  <c r="J1251" i="2" s="1"/>
  <c r="H1252" i="2"/>
  <c r="J1252" i="2" s="1"/>
  <c r="H1253" i="2"/>
  <c r="J1253" i="2" s="1"/>
  <c r="H1254" i="2"/>
  <c r="J1254" i="2" s="1"/>
  <c r="H1255" i="2"/>
  <c r="J1255" i="2" s="1"/>
  <c r="H1256" i="2"/>
  <c r="J1256" i="2" s="1"/>
  <c r="H1257" i="2"/>
  <c r="J1257" i="2" s="1"/>
  <c r="H1258" i="2"/>
  <c r="J1258" i="2" s="1"/>
  <c r="H1259" i="2"/>
  <c r="J1259" i="2" s="1"/>
  <c r="H1260" i="2"/>
  <c r="J1260" i="2" s="1"/>
  <c r="H1261" i="2"/>
  <c r="J1261" i="2" s="1"/>
  <c r="H1265" i="2"/>
  <c r="J1265" i="2" s="1"/>
  <c r="H1266" i="2"/>
  <c r="J1266" i="2" s="1"/>
  <c r="H1267" i="2"/>
  <c r="J1267" i="2" s="1"/>
  <c r="H1268" i="2"/>
  <c r="J1268" i="2" s="1"/>
  <c r="H1269" i="2"/>
  <c r="J1269" i="2" s="1"/>
  <c r="H1270" i="2"/>
  <c r="J1270" i="2" s="1"/>
  <c r="H1271" i="2"/>
  <c r="J1271" i="2" s="1"/>
  <c r="H1272" i="2"/>
  <c r="J1272" i="2" s="1"/>
  <c r="H1273" i="2"/>
  <c r="J1273" i="2" s="1"/>
  <c r="H1274" i="2"/>
  <c r="J1274" i="2" s="1"/>
  <c r="H1275" i="2"/>
  <c r="J1275" i="2" s="1"/>
  <c r="H1276" i="2"/>
  <c r="J1276" i="2" s="1"/>
  <c r="H1277" i="2"/>
  <c r="J1277" i="2" s="1"/>
  <c r="H1279" i="2"/>
  <c r="J1279" i="2" s="1"/>
  <c r="H1280" i="2"/>
  <c r="J1280" i="2" s="1"/>
  <c r="H1281" i="2"/>
  <c r="J1281" i="2" s="1"/>
  <c r="H1282" i="2"/>
  <c r="J1282" i="2" s="1"/>
  <c r="H1283" i="2"/>
  <c r="J1283" i="2" s="1"/>
  <c r="H1249" i="2"/>
  <c r="J1249" i="2" s="1"/>
  <c r="H1226" i="2"/>
  <c r="J1226" i="2" s="1"/>
  <c r="H1227" i="2"/>
  <c r="J1227" i="2" s="1"/>
  <c r="H1228" i="2"/>
  <c r="J1228" i="2" s="1"/>
  <c r="H1229" i="2"/>
  <c r="J1229" i="2" s="1"/>
  <c r="H1230" i="2"/>
  <c r="J1230" i="2" s="1"/>
  <c r="H1231" i="2"/>
  <c r="J1231" i="2" s="1"/>
  <c r="H1232" i="2"/>
  <c r="J1232" i="2" s="1"/>
  <c r="H1233" i="2"/>
  <c r="J1233" i="2" s="1"/>
  <c r="H1234" i="2"/>
  <c r="J1234" i="2" s="1"/>
  <c r="H1235" i="2"/>
  <c r="J1235" i="2" s="1"/>
  <c r="H1236" i="2"/>
  <c r="J1236" i="2" s="1"/>
  <c r="H1237" i="2"/>
  <c r="J1237" i="2" s="1"/>
  <c r="H1238" i="2"/>
  <c r="J1238" i="2" s="1"/>
  <c r="H1239" i="2"/>
  <c r="J1239" i="2" s="1"/>
  <c r="H1240" i="2"/>
  <c r="J1240" i="2" s="1"/>
  <c r="H1241" i="2"/>
  <c r="J1241" i="2" s="1"/>
  <c r="H1242" i="2"/>
  <c r="J1242" i="2" s="1"/>
  <c r="H1243" i="2"/>
  <c r="J1243" i="2" s="1"/>
  <c r="H1244" i="2"/>
  <c r="J1244" i="2" s="1"/>
  <c r="H1245" i="2"/>
  <c r="J1245" i="2" s="1"/>
  <c r="H1246" i="2"/>
  <c r="J1246" i="2" s="1"/>
  <c r="H1247" i="2"/>
  <c r="J1247" i="2" s="1"/>
  <c r="H1225" i="2"/>
  <c r="J1225" i="2" s="1"/>
  <c r="H1171" i="2"/>
  <c r="J1171" i="2" s="1"/>
  <c r="H1172" i="2"/>
  <c r="J1172" i="2" s="1"/>
  <c r="H1173" i="2"/>
  <c r="J1173" i="2" s="1"/>
  <c r="H1174" i="2"/>
  <c r="J1174" i="2" s="1"/>
  <c r="H1175" i="2"/>
  <c r="J1175" i="2" s="1"/>
  <c r="H1176" i="2"/>
  <c r="J1176" i="2" s="1"/>
  <c r="H1177" i="2"/>
  <c r="J1177" i="2" s="1"/>
  <c r="H1178" i="2"/>
  <c r="J1178" i="2" s="1"/>
  <c r="H1179" i="2"/>
  <c r="J1179" i="2" s="1"/>
  <c r="H1180" i="2"/>
  <c r="J1180" i="2" s="1"/>
  <c r="H1181" i="2"/>
  <c r="J1181" i="2" s="1"/>
  <c r="H1182" i="2"/>
  <c r="J1182" i="2" s="1"/>
  <c r="H1183" i="2"/>
  <c r="J1183" i="2" s="1"/>
  <c r="H1184" i="2"/>
  <c r="J1184" i="2" s="1"/>
  <c r="H1185" i="2"/>
  <c r="J1185" i="2" s="1"/>
  <c r="H1186" i="2"/>
  <c r="J1186" i="2" s="1"/>
  <c r="H1187" i="2"/>
  <c r="J1187" i="2" s="1"/>
  <c r="H1188" i="2"/>
  <c r="J1188" i="2" s="1"/>
  <c r="H1189" i="2"/>
  <c r="J1189" i="2" s="1"/>
  <c r="H1190" i="2"/>
  <c r="J1190" i="2" s="1"/>
  <c r="H1191" i="2"/>
  <c r="J1191" i="2" s="1"/>
  <c r="H1192" i="2"/>
  <c r="J1192" i="2" s="1"/>
  <c r="H1193" i="2"/>
  <c r="J1193" i="2" s="1"/>
  <c r="H1194" i="2"/>
  <c r="J1194" i="2" s="1"/>
  <c r="H1195" i="2"/>
  <c r="J1195" i="2" s="1"/>
  <c r="H1196" i="2"/>
  <c r="J1196" i="2" s="1"/>
  <c r="H1197" i="2"/>
  <c r="J1197" i="2" s="1"/>
  <c r="H1198" i="2"/>
  <c r="J1198" i="2" s="1"/>
  <c r="H1199" i="2"/>
  <c r="J1199" i="2" s="1"/>
  <c r="H1200" i="2"/>
  <c r="J1200" i="2" s="1"/>
  <c r="H1201" i="2"/>
  <c r="J1201" i="2" s="1"/>
  <c r="H1202" i="2"/>
  <c r="J1202" i="2" s="1"/>
  <c r="H1203" i="2"/>
  <c r="J1203" i="2" s="1"/>
  <c r="H1204" i="2"/>
  <c r="J1204" i="2" s="1"/>
  <c r="H1205" i="2"/>
  <c r="J1205" i="2" s="1"/>
  <c r="H1206" i="2"/>
  <c r="J1206" i="2" s="1"/>
  <c r="H1207" i="2"/>
  <c r="J1207" i="2" s="1"/>
  <c r="H1208" i="2"/>
  <c r="J1208" i="2" s="1"/>
  <c r="H1209" i="2"/>
  <c r="J1209" i="2" s="1"/>
  <c r="H1210" i="2"/>
  <c r="J1210" i="2" s="1"/>
  <c r="H1211" i="2"/>
  <c r="J1211" i="2" s="1"/>
  <c r="H1212" i="2"/>
  <c r="J1212" i="2" s="1"/>
  <c r="H1213" i="2"/>
  <c r="J1213" i="2" s="1"/>
  <c r="H1214" i="2"/>
  <c r="J1214" i="2" s="1"/>
  <c r="H1215" i="2"/>
  <c r="J1215" i="2" s="1"/>
  <c r="H1216" i="2"/>
  <c r="J1216" i="2" s="1"/>
  <c r="H1217" i="2"/>
  <c r="J1217" i="2" s="1"/>
  <c r="H1218" i="2"/>
  <c r="J1218" i="2" s="1"/>
  <c r="H1219" i="2"/>
  <c r="J1219" i="2" s="1"/>
  <c r="H1220" i="2"/>
  <c r="J1220" i="2" s="1"/>
  <c r="H1221" i="2"/>
  <c r="J1221" i="2" s="1"/>
  <c r="H1222" i="2"/>
  <c r="J1222" i="2" s="1"/>
  <c r="H1223" i="2"/>
  <c r="J1223" i="2" s="1"/>
  <c r="H1170" i="2"/>
  <c r="J1170" i="2" s="1"/>
  <c r="H1081" i="2"/>
  <c r="J1081" i="2" s="1"/>
  <c r="H1082" i="2"/>
  <c r="J1082" i="2" s="1"/>
  <c r="H1083" i="2"/>
  <c r="J1083" i="2" s="1"/>
  <c r="H1084" i="2"/>
  <c r="J1084" i="2" s="1"/>
  <c r="H1085" i="2"/>
  <c r="J1085" i="2" s="1"/>
  <c r="H1086" i="2"/>
  <c r="J1086" i="2" s="1"/>
  <c r="H1087" i="2"/>
  <c r="J1087" i="2" s="1"/>
  <c r="H1088" i="2"/>
  <c r="J1088" i="2" s="1"/>
  <c r="H1089" i="2"/>
  <c r="J1089" i="2" s="1"/>
  <c r="H1090" i="2"/>
  <c r="J1090" i="2" s="1"/>
  <c r="H1091" i="2"/>
  <c r="J1091" i="2" s="1"/>
  <c r="H1092" i="2"/>
  <c r="J1092" i="2" s="1"/>
  <c r="H1093" i="2"/>
  <c r="J1093" i="2" s="1"/>
  <c r="H1094" i="2"/>
  <c r="J1094" i="2" s="1"/>
  <c r="H1095" i="2"/>
  <c r="J1095" i="2" s="1"/>
  <c r="H1096" i="2"/>
  <c r="J1096" i="2" s="1"/>
  <c r="H1097" i="2"/>
  <c r="J1097" i="2" s="1"/>
  <c r="H1098" i="2"/>
  <c r="J1098" i="2" s="1"/>
  <c r="H1099" i="2"/>
  <c r="J1099" i="2" s="1"/>
  <c r="H1100" i="2"/>
  <c r="J1100" i="2" s="1"/>
  <c r="H1101" i="2"/>
  <c r="J1101" i="2" s="1"/>
  <c r="H1102" i="2"/>
  <c r="J1102" i="2" s="1"/>
  <c r="H1103" i="2"/>
  <c r="J1103" i="2" s="1"/>
  <c r="H1104" i="2"/>
  <c r="J1104" i="2" s="1"/>
  <c r="H1105" i="2"/>
  <c r="J1105" i="2" s="1"/>
  <c r="H1106" i="2"/>
  <c r="J1106" i="2" s="1"/>
  <c r="H1107" i="2"/>
  <c r="J1107" i="2" s="1"/>
  <c r="H1108" i="2"/>
  <c r="J1108" i="2" s="1"/>
  <c r="H1109" i="2"/>
  <c r="J1109" i="2" s="1"/>
  <c r="H1110" i="2"/>
  <c r="J1110" i="2" s="1"/>
  <c r="H1111" i="2"/>
  <c r="J1111" i="2" s="1"/>
  <c r="H1112" i="2"/>
  <c r="J1112" i="2" s="1"/>
  <c r="H1113" i="2"/>
  <c r="J1113" i="2" s="1"/>
  <c r="H1114" i="2"/>
  <c r="J1114" i="2" s="1"/>
  <c r="H1115" i="2"/>
  <c r="J1115" i="2" s="1"/>
  <c r="H1116" i="2"/>
  <c r="J1116" i="2" s="1"/>
  <c r="H1117" i="2"/>
  <c r="J1117" i="2" s="1"/>
  <c r="H1118" i="2"/>
  <c r="J1118" i="2" s="1"/>
  <c r="H1119" i="2"/>
  <c r="J1119" i="2" s="1"/>
  <c r="H1120" i="2"/>
  <c r="J1120" i="2" s="1"/>
  <c r="H1121" i="2"/>
  <c r="J1121" i="2" s="1"/>
  <c r="H1122" i="2"/>
  <c r="J1122" i="2" s="1"/>
  <c r="H1123" i="2"/>
  <c r="J1123" i="2" s="1"/>
  <c r="H1124" i="2"/>
  <c r="J1124" i="2" s="1"/>
  <c r="H1125" i="2"/>
  <c r="J1125" i="2" s="1"/>
  <c r="H1126" i="2"/>
  <c r="J1126" i="2" s="1"/>
  <c r="H1127" i="2"/>
  <c r="J1127" i="2" s="1"/>
  <c r="H1128" i="2"/>
  <c r="J1128" i="2" s="1"/>
  <c r="H1129" i="2"/>
  <c r="J1129" i="2" s="1"/>
  <c r="H1130" i="2"/>
  <c r="J1130" i="2" s="1"/>
  <c r="H1131" i="2"/>
  <c r="J1131" i="2" s="1"/>
  <c r="H1132" i="2"/>
  <c r="J1132" i="2" s="1"/>
  <c r="H1133" i="2"/>
  <c r="J1133" i="2" s="1"/>
  <c r="H1134" i="2"/>
  <c r="J1134" i="2" s="1"/>
  <c r="H1135" i="2"/>
  <c r="J1135" i="2" s="1"/>
  <c r="H1136" i="2"/>
  <c r="J1136" i="2" s="1"/>
  <c r="H1137" i="2"/>
  <c r="J1137" i="2" s="1"/>
  <c r="H1138" i="2"/>
  <c r="J1138" i="2" s="1"/>
  <c r="H1139" i="2"/>
  <c r="J1139" i="2" s="1"/>
  <c r="H1140" i="2"/>
  <c r="J1140" i="2" s="1"/>
  <c r="H1141" i="2"/>
  <c r="J1141" i="2" s="1"/>
  <c r="H1142" i="2"/>
  <c r="J1142" i="2" s="1"/>
  <c r="H1143" i="2"/>
  <c r="J1143" i="2" s="1"/>
  <c r="H1144" i="2"/>
  <c r="J1144" i="2" s="1"/>
  <c r="H1145" i="2"/>
  <c r="J1145" i="2" s="1"/>
  <c r="H1146" i="2"/>
  <c r="J1146" i="2" s="1"/>
  <c r="H1147" i="2"/>
  <c r="J1147" i="2" s="1"/>
  <c r="H1148" i="2"/>
  <c r="J1148" i="2" s="1"/>
  <c r="H1149" i="2"/>
  <c r="J1149" i="2" s="1"/>
  <c r="H1150" i="2"/>
  <c r="J1150" i="2" s="1"/>
  <c r="H1151" i="2"/>
  <c r="J1151" i="2" s="1"/>
  <c r="H1152" i="2"/>
  <c r="J1152" i="2" s="1"/>
  <c r="H1153" i="2"/>
  <c r="J1153" i="2" s="1"/>
  <c r="H1154" i="2"/>
  <c r="J1154" i="2" s="1"/>
  <c r="H1155" i="2"/>
  <c r="J1155" i="2" s="1"/>
  <c r="H1156" i="2"/>
  <c r="J1156" i="2" s="1"/>
  <c r="H1157" i="2"/>
  <c r="J1157" i="2" s="1"/>
  <c r="H1158" i="2"/>
  <c r="J1158" i="2" s="1"/>
  <c r="H1159" i="2"/>
  <c r="J1159" i="2" s="1"/>
  <c r="H1160" i="2"/>
  <c r="J1160" i="2" s="1"/>
  <c r="H1161" i="2"/>
  <c r="J1161" i="2" s="1"/>
  <c r="H1162" i="2"/>
  <c r="J1162" i="2" s="1"/>
  <c r="H1163" i="2"/>
  <c r="J1163" i="2" s="1"/>
  <c r="H1164" i="2"/>
  <c r="J1164" i="2" s="1"/>
  <c r="H1165" i="2"/>
  <c r="J1165" i="2" s="1"/>
  <c r="H1166" i="2"/>
  <c r="J1166" i="2" s="1"/>
  <c r="H1167" i="2"/>
  <c r="J1167" i="2" s="1"/>
  <c r="H1168" i="2"/>
  <c r="J1168" i="2" s="1"/>
  <c r="H1080" i="2"/>
  <c r="J1080" i="2" s="1"/>
  <c r="H1056" i="2"/>
  <c r="J1056" i="2" s="1"/>
  <c r="H1057" i="2"/>
  <c r="J1057" i="2" s="1"/>
  <c r="H1058" i="2"/>
  <c r="J1058" i="2" s="1"/>
  <c r="H1059" i="2"/>
  <c r="J1059" i="2" s="1"/>
  <c r="H1060" i="2"/>
  <c r="J1060" i="2" s="1"/>
  <c r="H1061" i="2"/>
  <c r="J1061" i="2" s="1"/>
  <c r="H1062" i="2"/>
  <c r="J1062" i="2" s="1"/>
  <c r="H1063" i="2"/>
  <c r="J1063" i="2" s="1"/>
  <c r="H1064" i="2"/>
  <c r="J1064" i="2" s="1"/>
  <c r="H1065" i="2"/>
  <c r="J1065" i="2" s="1"/>
  <c r="H1066" i="2"/>
  <c r="J1066" i="2" s="1"/>
  <c r="H1067" i="2"/>
  <c r="J1067" i="2" s="1"/>
  <c r="H1068" i="2"/>
  <c r="J1068" i="2" s="1"/>
  <c r="H1069" i="2"/>
  <c r="J1069" i="2" s="1"/>
  <c r="H1070" i="2"/>
  <c r="J1070" i="2" s="1"/>
  <c r="H1071" i="2"/>
  <c r="J1071" i="2" s="1"/>
  <c r="H1072" i="2"/>
  <c r="J1072" i="2" s="1"/>
  <c r="H1073" i="2"/>
  <c r="J1073" i="2" s="1"/>
  <c r="H1074" i="2"/>
  <c r="J1074" i="2" s="1"/>
  <c r="H1075" i="2"/>
  <c r="J1075" i="2" s="1"/>
  <c r="H1076" i="2"/>
  <c r="J1076" i="2" s="1"/>
  <c r="H1077" i="2"/>
  <c r="J1077" i="2" s="1"/>
  <c r="H1078" i="2"/>
  <c r="J1078" i="2" s="1"/>
  <c r="H1055" i="2"/>
  <c r="J1055" i="2" s="1"/>
  <c r="H1029" i="2"/>
  <c r="J1029" i="2" s="1"/>
  <c r="H1030" i="2"/>
  <c r="J1030" i="2" s="1"/>
  <c r="H1031" i="2"/>
  <c r="J1031" i="2" s="1"/>
  <c r="H1032" i="2"/>
  <c r="J1032" i="2" s="1"/>
  <c r="H1033" i="2"/>
  <c r="J1033" i="2" s="1"/>
  <c r="H1034" i="2"/>
  <c r="J1034" i="2" s="1"/>
  <c r="H1035" i="2"/>
  <c r="J1035" i="2" s="1"/>
  <c r="H1036" i="2"/>
  <c r="J1036" i="2" s="1"/>
  <c r="H1037" i="2"/>
  <c r="J1037" i="2" s="1"/>
  <c r="H1038" i="2"/>
  <c r="J1038" i="2" s="1"/>
  <c r="H1039" i="2"/>
  <c r="J1039" i="2" s="1"/>
  <c r="H1040" i="2"/>
  <c r="J1040" i="2" s="1"/>
  <c r="H1041" i="2"/>
  <c r="J1041" i="2" s="1"/>
  <c r="H1042" i="2"/>
  <c r="J1042" i="2" s="1"/>
  <c r="H1043" i="2"/>
  <c r="J1043" i="2" s="1"/>
  <c r="H1044" i="2"/>
  <c r="J1044" i="2" s="1"/>
  <c r="H1045" i="2"/>
  <c r="J1045" i="2" s="1"/>
  <c r="H1046" i="2"/>
  <c r="J1046" i="2" s="1"/>
  <c r="H1047" i="2"/>
  <c r="J1047" i="2" s="1"/>
  <c r="H1048" i="2"/>
  <c r="J1048" i="2" s="1"/>
  <c r="H1049" i="2"/>
  <c r="J1049" i="2" s="1"/>
  <c r="H1050" i="2"/>
  <c r="J1050" i="2" s="1"/>
  <c r="H1051" i="2"/>
  <c r="J1051" i="2" s="1"/>
  <c r="H1052" i="2"/>
  <c r="J1052" i="2" s="1"/>
  <c r="H1028" i="2"/>
  <c r="J1028" i="2" s="1"/>
  <c r="H1024" i="2"/>
  <c r="J1024" i="2" s="1"/>
  <c r="H1025" i="2"/>
  <c r="J1025" i="2" s="1"/>
  <c r="H1026" i="2"/>
  <c r="J1026" i="2" s="1"/>
  <c r="H1023" i="2"/>
  <c r="J1023" i="2" s="1"/>
  <c r="H1019" i="2"/>
  <c r="J1019" i="2" s="1"/>
  <c r="H1020" i="2"/>
  <c r="J1020" i="2" s="1"/>
  <c r="H1018" i="2"/>
  <c r="J1018" i="2" s="1"/>
  <c r="H1013" i="2"/>
  <c r="J1013" i="2" s="1"/>
  <c r="H1014" i="2"/>
  <c r="J1014" i="2" s="1"/>
  <c r="H1015" i="2"/>
  <c r="J1015" i="2" s="1"/>
  <c r="H1016" i="2"/>
  <c r="J1016" i="2" s="1"/>
  <c r="H1012" i="2"/>
  <c r="J1012" i="2" s="1"/>
  <c r="H1007" i="2"/>
  <c r="J1007" i="2" s="1"/>
  <c r="H1008" i="2"/>
  <c r="J1008" i="2" s="1"/>
  <c r="H1009" i="2"/>
  <c r="J1009" i="2" s="1"/>
  <c r="H1010" i="2"/>
  <c r="J1010" i="2" s="1"/>
  <c r="H1006" i="2"/>
  <c r="J1006" i="2" s="1"/>
  <c r="H993" i="2"/>
  <c r="J993" i="2" s="1"/>
  <c r="H994" i="2"/>
  <c r="J994" i="2" s="1"/>
  <c r="H995" i="2"/>
  <c r="J995" i="2" s="1"/>
  <c r="H996" i="2"/>
  <c r="J996" i="2" s="1"/>
  <c r="H997" i="2"/>
  <c r="J997" i="2" s="1"/>
  <c r="H998" i="2"/>
  <c r="J998" i="2" s="1"/>
  <c r="H999" i="2"/>
  <c r="J999" i="2" s="1"/>
  <c r="H1000" i="2"/>
  <c r="J1000" i="2" s="1"/>
  <c r="H1001" i="2"/>
  <c r="J1001" i="2" s="1"/>
  <c r="H1002" i="2"/>
  <c r="J1002" i="2" s="1"/>
  <c r="H1003" i="2"/>
  <c r="J1003" i="2" s="1"/>
  <c r="H1004" i="2"/>
  <c r="J1004" i="2" s="1"/>
  <c r="H992" i="2"/>
  <c r="J992" i="2" s="1"/>
  <c r="H980" i="2"/>
  <c r="J980" i="2" s="1"/>
  <c r="H981" i="2"/>
  <c r="J981" i="2" s="1"/>
  <c r="H982" i="2"/>
  <c r="J982" i="2" s="1"/>
  <c r="H983" i="2"/>
  <c r="J983" i="2" s="1"/>
  <c r="H984" i="2"/>
  <c r="J984" i="2" s="1"/>
  <c r="H985" i="2"/>
  <c r="J985" i="2" s="1"/>
  <c r="H986" i="2"/>
  <c r="J986" i="2" s="1"/>
  <c r="H979" i="2"/>
  <c r="J979" i="2" s="1"/>
  <c r="H969" i="2"/>
  <c r="J969" i="2" s="1"/>
  <c r="H970" i="2"/>
  <c r="J970" i="2" s="1"/>
  <c r="H971" i="2"/>
  <c r="J971" i="2" s="1"/>
  <c r="H972" i="2"/>
  <c r="J972" i="2" s="1"/>
  <c r="H973" i="2"/>
  <c r="J973" i="2" s="1"/>
  <c r="H974" i="2"/>
  <c r="J974" i="2" s="1"/>
  <c r="H975" i="2"/>
  <c r="J975" i="2" s="1"/>
  <c r="H976" i="2"/>
  <c r="J976" i="2" s="1"/>
  <c r="H977" i="2"/>
  <c r="J977" i="2" s="1"/>
  <c r="H968" i="2"/>
  <c r="J968" i="2" s="1"/>
  <c r="H966" i="2"/>
  <c r="J966" i="2" s="1"/>
  <c r="H965" i="2"/>
  <c r="J965" i="2" s="1"/>
  <c r="H955" i="2"/>
  <c r="J955" i="2" s="1"/>
  <c r="H956" i="2"/>
  <c r="J956" i="2" s="1"/>
  <c r="H957" i="2"/>
  <c r="J957" i="2" s="1"/>
  <c r="H958" i="2"/>
  <c r="J958" i="2" s="1"/>
  <c r="H959" i="2"/>
  <c r="J959" i="2" s="1"/>
  <c r="H960" i="2"/>
  <c r="J960" i="2" s="1"/>
  <c r="H961" i="2"/>
  <c r="J961" i="2" s="1"/>
  <c r="H962" i="2"/>
  <c r="J962" i="2" s="1"/>
  <c r="H963" i="2"/>
  <c r="J963" i="2" s="1"/>
  <c r="H954" i="2"/>
  <c r="J954" i="2" s="1"/>
  <c r="H936" i="2"/>
  <c r="J936" i="2" s="1"/>
  <c r="H937" i="2"/>
  <c r="J937" i="2" s="1"/>
  <c r="H938" i="2"/>
  <c r="J938" i="2" s="1"/>
  <c r="H939" i="2"/>
  <c r="J939" i="2" s="1"/>
  <c r="H940" i="2"/>
  <c r="J940" i="2" s="1"/>
  <c r="H941" i="2"/>
  <c r="J941" i="2" s="1"/>
  <c r="H942" i="2"/>
  <c r="J942" i="2" s="1"/>
  <c r="H943" i="2"/>
  <c r="J943" i="2" s="1"/>
  <c r="H944" i="2"/>
  <c r="J944" i="2" s="1"/>
  <c r="H945" i="2"/>
  <c r="J945" i="2" s="1"/>
  <c r="H946" i="2"/>
  <c r="J946" i="2" s="1"/>
  <c r="H947" i="2"/>
  <c r="J947" i="2" s="1"/>
  <c r="H948" i="2"/>
  <c r="J948" i="2" s="1"/>
  <c r="H949" i="2"/>
  <c r="J949" i="2" s="1"/>
  <c r="H950" i="2"/>
  <c r="J950" i="2" s="1"/>
  <c r="H951" i="2"/>
  <c r="J951" i="2" s="1"/>
  <c r="H952" i="2"/>
  <c r="J952" i="2" s="1"/>
  <c r="H935" i="2"/>
  <c r="J935" i="2" s="1"/>
  <c r="H923" i="2"/>
  <c r="J923" i="2" s="1"/>
  <c r="H924" i="2"/>
  <c r="J924" i="2" s="1"/>
  <c r="H925" i="2"/>
  <c r="J925" i="2" s="1"/>
  <c r="H926" i="2"/>
  <c r="J926" i="2" s="1"/>
  <c r="H927" i="2"/>
  <c r="J927" i="2" s="1"/>
  <c r="H928" i="2"/>
  <c r="J928" i="2" s="1"/>
  <c r="H929" i="2"/>
  <c r="J929" i="2" s="1"/>
  <c r="H930" i="2"/>
  <c r="J930" i="2" s="1"/>
  <c r="H931" i="2"/>
  <c r="J931" i="2" s="1"/>
  <c r="H932" i="2"/>
  <c r="J932" i="2" s="1"/>
  <c r="H933" i="2"/>
  <c r="J933" i="2" s="1"/>
  <c r="H922" i="2"/>
  <c r="J922" i="2" s="1"/>
  <c r="H889" i="2"/>
  <c r="J889" i="2" s="1"/>
  <c r="H890" i="2"/>
  <c r="J890" i="2" s="1"/>
  <c r="H891" i="2"/>
  <c r="J891" i="2" s="1"/>
  <c r="H892" i="2"/>
  <c r="J892" i="2" s="1"/>
  <c r="H893" i="2"/>
  <c r="J893" i="2" s="1"/>
  <c r="H894" i="2"/>
  <c r="J894" i="2" s="1"/>
  <c r="H895" i="2"/>
  <c r="J895" i="2" s="1"/>
  <c r="H896" i="2"/>
  <c r="J896" i="2" s="1"/>
  <c r="H897" i="2"/>
  <c r="J897" i="2" s="1"/>
  <c r="H898" i="2"/>
  <c r="J898" i="2" s="1"/>
  <c r="H899" i="2"/>
  <c r="J899" i="2" s="1"/>
  <c r="H900" i="2"/>
  <c r="J900" i="2" s="1"/>
  <c r="H901" i="2"/>
  <c r="J901" i="2" s="1"/>
  <c r="H902" i="2"/>
  <c r="J902" i="2" s="1"/>
  <c r="H903" i="2"/>
  <c r="J903" i="2" s="1"/>
  <c r="H904" i="2"/>
  <c r="J904" i="2" s="1"/>
  <c r="H905" i="2"/>
  <c r="J905" i="2" s="1"/>
  <c r="H906" i="2"/>
  <c r="J906" i="2" s="1"/>
  <c r="H907" i="2"/>
  <c r="J907" i="2" s="1"/>
  <c r="H908" i="2"/>
  <c r="J908" i="2" s="1"/>
  <c r="H909" i="2"/>
  <c r="J909" i="2" s="1"/>
  <c r="H910" i="2"/>
  <c r="J910" i="2" s="1"/>
  <c r="H911" i="2"/>
  <c r="J911" i="2" s="1"/>
  <c r="H912" i="2"/>
  <c r="J912" i="2" s="1"/>
  <c r="H913" i="2"/>
  <c r="J913" i="2" s="1"/>
  <c r="H914" i="2"/>
  <c r="J914" i="2" s="1"/>
  <c r="H916" i="2"/>
  <c r="J916" i="2" s="1"/>
  <c r="H917" i="2"/>
  <c r="J917" i="2" s="1"/>
  <c r="H918" i="2"/>
  <c r="J918" i="2" s="1"/>
  <c r="H919" i="2"/>
  <c r="J919" i="2" s="1"/>
  <c r="H920" i="2"/>
  <c r="J920" i="2" s="1"/>
  <c r="H888" i="2"/>
  <c r="J888" i="2" s="1"/>
  <c r="H865" i="2"/>
  <c r="J865" i="2" s="1"/>
  <c r="H866" i="2"/>
  <c r="J866" i="2" s="1"/>
  <c r="H867" i="2"/>
  <c r="J867" i="2" s="1"/>
  <c r="H868" i="2"/>
  <c r="J868" i="2" s="1"/>
  <c r="H869" i="2"/>
  <c r="J869" i="2" s="1"/>
  <c r="H870" i="2"/>
  <c r="J870" i="2" s="1"/>
  <c r="H871" i="2"/>
  <c r="J871" i="2" s="1"/>
  <c r="H872" i="2"/>
  <c r="J872" i="2" s="1"/>
  <c r="H873" i="2"/>
  <c r="J873" i="2" s="1"/>
  <c r="H874" i="2"/>
  <c r="J874" i="2" s="1"/>
  <c r="H875" i="2"/>
  <c r="J875" i="2" s="1"/>
  <c r="H876" i="2"/>
  <c r="J876" i="2" s="1"/>
  <c r="H877" i="2"/>
  <c r="J877" i="2" s="1"/>
  <c r="H878" i="2"/>
  <c r="J878" i="2" s="1"/>
  <c r="H879" i="2"/>
  <c r="J879" i="2" s="1"/>
  <c r="H880" i="2"/>
  <c r="J880" i="2" s="1"/>
  <c r="H881" i="2"/>
  <c r="J881" i="2" s="1"/>
  <c r="H882" i="2"/>
  <c r="J882" i="2" s="1"/>
  <c r="H883" i="2"/>
  <c r="J883" i="2" s="1"/>
  <c r="H884" i="2"/>
  <c r="J884" i="2" s="1"/>
  <c r="H885" i="2"/>
  <c r="J885" i="2" s="1"/>
  <c r="H886" i="2"/>
  <c r="J886" i="2" s="1"/>
  <c r="H864" i="2"/>
  <c r="J864" i="2" s="1"/>
  <c r="H841" i="2"/>
  <c r="J841" i="2" s="1"/>
  <c r="H842" i="2"/>
  <c r="J842" i="2" s="1"/>
  <c r="H843" i="2"/>
  <c r="J843" i="2" s="1"/>
  <c r="H844" i="2"/>
  <c r="J844" i="2" s="1"/>
  <c r="H845" i="2"/>
  <c r="J845" i="2" s="1"/>
  <c r="H846" i="2"/>
  <c r="J846" i="2" s="1"/>
  <c r="H847" i="2"/>
  <c r="J847" i="2" s="1"/>
  <c r="H848" i="2"/>
  <c r="J848" i="2" s="1"/>
  <c r="H849" i="2"/>
  <c r="J849" i="2" s="1"/>
  <c r="H850" i="2"/>
  <c r="J850" i="2" s="1"/>
  <c r="H851" i="2"/>
  <c r="J851" i="2" s="1"/>
  <c r="H852" i="2"/>
  <c r="J852" i="2" s="1"/>
  <c r="H853" i="2"/>
  <c r="J853" i="2" s="1"/>
  <c r="H854" i="2"/>
  <c r="J854" i="2" s="1"/>
  <c r="H855" i="2"/>
  <c r="J855" i="2" s="1"/>
  <c r="H856" i="2"/>
  <c r="J856" i="2" s="1"/>
  <c r="H857" i="2"/>
  <c r="J857" i="2" s="1"/>
  <c r="H858" i="2"/>
  <c r="J858" i="2" s="1"/>
  <c r="H859" i="2"/>
  <c r="J859" i="2" s="1"/>
  <c r="H860" i="2"/>
  <c r="J860" i="2" s="1"/>
  <c r="H861" i="2"/>
  <c r="J861" i="2" s="1"/>
  <c r="H862" i="2"/>
  <c r="J862" i="2" s="1"/>
  <c r="H840" i="2"/>
  <c r="J840" i="2" s="1"/>
  <c r="H741" i="2"/>
  <c r="J741" i="2" s="1"/>
  <c r="H742" i="2"/>
  <c r="J742" i="2" s="1"/>
  <c r="H743" i="2"/>
  <c r="J743" i="2" s="1"/>
  <c r="H744" i="2"/>
  <c r="J744" i="2" s="1"/>
  <c r="H745" i="2"/>
  <c r="J745" i="2" s="1"/>
  <c r="H746" i="2"/>
  <c r="J746" i="2" s="1"/>
  <c r="H747" i="2"/>
  <c r="J747" i="2" s="1"/>
  <c r="H748" i="2"/>
  <c r="J748" i="2" s="1"/>
  <c r="H749" i="2"/>
  <c r="J749" i="2" s="1"/>
  <c r="H750" i="2"/>
  <c r="J750" i="2" s="1"/>
  <c r="H751" i="2"/>
  <c r="J751" i="2" s="1"/>
  <c r="H752" i="2"/>
  <c r="J752" i="2" s="1"/>
  <c r="H753" i="2"/>
  <c r="J753" i="2" s="1"/>
  <c r="H754" i="2"/>
  <c r="J754" i="2" s="1"/>
  <c r="H755" i="2"/>
  <c r="J755" i="2" s="1"/>
  <c r="H756" i="2"/>
  <c r="J756" i="2" s="1"/>
  <c r="H757" i="2"/>
  <c r="J757" i="2" s="1"/>
  <c r="H758" i="2"/>
  <c r="J758" i="2" s="1"/>
  <c r="H759" i="2"/>
  <c r="J759" i="2" s="1"/>
  <c r="H760" i="2"/>
  <c r="J760" i="2" s="1"/>
  <c r="H761" i="2"/>
  <c r="J761" i="2" s="1"/>
  <c r="H762" i="2"/>
  <c r="J762" i="2" s="1"/>
  <c r="H763" i="2"/>
  <c r="J763" i="2" s="1"/>
  <c r="H764" i="2"/>
  <c r="J764" i="2" s="1"/>
  <c r="H765" i="2"/>
  <c r="J765" i="2" s="1"/>
  <c r="H766" i="2"/>
  <c r="J766" i="2" s="1"/>
  <c r="H767" i="2"/>
  <c r="J767" i="2" s="1"/>
  <c r="H768" i="2"/>
  <c r="J768" i="2" s="1"/>
  <c r="H769" i="2"/>
  <c r="J769" i="2" s="1"/>
  <c r="H770" i="2"/>
  <c r="J770" i="2" s="1"/>
  <c r="H771" i="2"/>
  <c r="J771" i="2" s="1"/>
  <c r="H772" i="2"/>
  <c r="J772" i="2" s="1"/>
  <c r="H773" i="2"/>
  <c r="J773" i="2" s="1"/>
  <c r="H774" i="2"/>
  <c r="J774" i="2" s="1"/>
  <c r="H775" i="2"/>
  <c r="J775" i="2" s="1"/>
  <c r="H776" i="2"/>
  <c r="J776" i="2" s="1"/>
  <c r="H777" i="2"/>
  <c r="J777" i="2" s="1"/>
  <c r="H778" i="2"/>
  <c r="J778" i="2" s="1"/>
  <c r="H779" i="2"/>
  <c r="J779" i="2" s="1"/>
  <c r="H780" i="2"/>
  <c r="J780" i="2" s="1"/>
  <c r="H781" i="2"/>
  <c r="J781" i="2" s="1"/>
  <c r="H782" i="2"/>
  <c r="J782" i="2" s="1"/>
  <c r="H783" i="2"/>
  <c r="J783" i="2" s="1"/>
  <c r="H784" i="2"/>
  <c r="J784" i="2" s="1"/>
  <c r="H785" i="2"/>
  <c r="J785" i="2" s="1"/>
  <c r="H786" i="2"/>
  <c r="J786" i="2" s="1"/>
  <c r="H787" i="2"/>
  <c r="J787" i="2" s="1"/>
  <c r="H788" i="2"/>
  <c r="J788" i="2" s="1"/>
  <c r="H789" i="2"/>
  <c r="J789" i="2" s="1"/>
  <c r="H790" i="2"/>
  <c r="J790" i="2" s="1"/>
  <c r="H791" i="2"/>
  <c r="J791" i="2" s="1"/>
  <c r="H792" i="2"/>
  <c r="J792" i="2" s="1"/>
  <c r="H793" i="2"/>
  <c r="J793" i="2" s="1"/>
  <c r="H794" i="2"/>
  <c r="J794" i="2" s="1"/>
  <c r="H795" i="2"/>
  <c r="J795" i="2" s="1"/>
  <c r="H796" i="2"/>
  <c r="J796" i="2" s="1"/>
  <c r="H797" i="2"/>
  <c r="J797" i="2" s="1"/>
  <c r="H798" i="2"/>
  <c r="J798" i="2" s="1"/>
  <c r="H799" i="2"/>
  <c r="J799" i="2" s="1"/>
  <c r="H800" i="2"/>
  <c r="J800" i="2" s="1"/>
  <c r="H801" i="2"/>
  <c r="J801" i="2" s="1"/>
  <c r="H802" i="2"/>
  <c r="J802" i="2" s="1"/>
  <c r="H803" i="2"/>
  <c r="J803" i="2" s="1"/>
  <c r="H804" i="2"/>
  <c r="J804" i="2" s="1"/>
  <c r="H805" i="2"/>
  <c r="J805" i="2" s="1"/>
  <c r="H806" i="2"/>
  <c r="J806" i="2" s="1"/>
  <c r="H807" i="2"/>
  <c r="J807" i="2" s="1"/>
  <c r="H808" i="2"/>
  <c r="J808" i="2" s="1"/>
  <c r="H809" i="2"/>
  <c r="J809" i="2" s="1"/>
  <c r="H810" i="2"/>
  <c r="J810" i="2" s="1"/>
  <c r="H811" i="2"/>
  <c r="J811" i="2" s="1"/>
  <c r="H812" i="2"/>
  <c r="J812" i="2" s="1"/>
  <c r="H813" i="2"/>
  <c r="J813" i="2" s="1"/>
  <c r="H814" i="2"/>
  <c r="J814" i="2" s="1"/>
  <c r="H815" i="2"/>
  <c r="J815" i="2" s="1"/>
  <c r="H816" i="2"/>
  <c r="J816" i="2" s="1"/>
  <c r="H817" i="2"/>
  <c r="J817" i="2" s="1"/>
  <c r="H818" i="2"/>
  <c r="J818" i="2" s="1"/>
  <c r="H819" i="2"/>
  <c r="J819" i="2" s="1"/>
  <c r="H820" i="2"/>
  <c r="J820" i="2" s="1"/>
  <c r="H821" i="2"/>
  <c r="J821" i="2" s="1"/>
  <c r="H822" i="2"/>
  <c r="J822" i="2" s="1"/>
  <c r="H823" i="2"/>
  <c r="J823" i="2" s="1"/>
  <c r="H824" i="2"/>
  <c r="J824" i="2" s="1"/>
  <c r="H825" i="2"/>
  <c r="J825" i="2" s="1"/>
  <c r="H826" i="2"/>
  <c r="J826" i="2" s="1"/>
  <c r="H827" i="2"/>
  <c r="J827" i="2" s="1"/>
  <c r="H828" i="2"/>
  <c r="J828" i="2" s="1"/>
  <c r="H829" i="2"/>
  <c r="J829" i="2" s="1"/>
  <c r="H830" i="2"/>
  <c r="J830" i="2" s="1"/>
  <c r="H831" i="2"/>
  <c r="J831" i="2" s="1"/>
  <c r="H832" i="2"/>
  <c r="J832" i="2" s="1"/>
  <c r="H833" i="2"/>
  <c r="J833" i="2" s="1"/>
  <c r="H834" i="2"/>
  <c r="J834" i="2" s="1"/>
  <c r="H835" i="2"/>
  <c r="J835" i="2" s="1"/>
  <c r="H836" i="2"/>
  <c r="J836" i="2" s="1"/>
  <c r="H837" i="2"/>
  <c r="J837" i="2" s="1"/>
  <c r="H838" i="2"/>
  <c r="J838" i="2" s="1"/>
  <c r="H740" i="2"/>
  <c r="J740" i="2" s="1"/>
  <c r="H727" i="2"/>
  <c r="J727" i="2" s="1"/>
  <c r="H728" i="2"/>
  <c r="J728" i="2" s="1"/>
  <c r="H729" i="2"/>
  <c r="J729" i="2" s="1"/>
  <c r="H730" i="2"/>
  <c r="J730" i="2" s="1"/>
  <c r="H731" i="2"/>
  <c r="J731" i="2" s="1"/>
  <c r="H732" i="2"/>
  <c r="J732" i="2" s="1"/>
  <c r="H733" i="2"/>
  <c r="J733" i="2" s="1"/>
  <c r="H734" i="2"/>
  <c r="J734" i="2" s="1"/>
  <c r="H735" i="2"/>
  <c r="J735" i="2" s="1"/>
  <c r="H736" i="2"/>
  <c r="J736" i="2" s="1"/>
  <c r="H737" i="2"/>
  <c r="J737" i="2" s="1"/>
  <c r="H738" i="2"/>
  <c r="J738" i="2" s="1"/>
  <c r="H726" i="2"/>
  <c r="J726" i="2" s="1"/>
  <c r="H693" i="2"/>
  <c r="J693" i="2" s="1"/>
  <c r="H694" i="2"/>
  <c r="J694" i="2" s="1"/>
  <c r="H695" i="2"/>
  <c r="J695" i="2" s="1"/>
  <c r="H696" i="2"/>
  <c r="J696" i="2" s="1"/>
  <c r="H697" i="2"/>
  <c r="J697" i="2" s="1"/>
  <c r="H698" i="2"/>
  <c r="J698" i="2" s="1"/>
  <c r="H699" i="2"/>
  <c r="J699" i="2" s="1"/>
  <c r="H700" i="2"/>
  <c r="J700" i="2" s="1"/>
  <c r="H701" i="2"/>
  <c r="J701" i="2" s="1"/>
  <c r="H702" i="2"/>
  <c r="J702" i="2" s="1"/>
  <c r="H703" i="2"/>
  <c r="J703" i="2" s="1"/>
  <c r="H704" i="2"/>
  <c r="J704" i="2" s="1"/>
  <c r="H705" i="2"/>
  <c r="J705" i="2" s="1"/>
  <c r="H706" i="2"/>
  <c r="J706" i="2" s="1"/>
  <c r="H707" i="2"/>
  <c r="J707" i="2" s="1"/>
  <c r="H708" i="2"/>
  <c r="J708" i="2" s="1"/>
  <c r="H709" i="2"/>
  <c r="J709" i="2" s="1"/>
  <c r="H710" i="2"/>
  <c r="J710" i="2" s="1"/>
  <c r="H711" i="2"/>
  <c r="J711" i="2" s="1"/>
  <c r="H712" i="2"/>
  <c r="J712" i="2" s="1"/>
  <c r="H713" i="2"/>
  <c r="J713" i="2" s="1"/>
  <c r="H714" i="2"/>
  <c r="J714" i="2" s="1"/>
  <c r="H715" i="2"/>
  <c r="J715" i="2" s="1"/>
  <c r="H716" i="2"/>
  <c r="J716" i="2" s="1"/>
  <c r="H717" i="2"/>
  <c r="J717" i="2" s="1"/>
  <c r="H718" i="2"/>
  <c r="J718" i="2" s="1"/>
  <c r="H719" i="2"/>
  <c r="J719" i="2" s="1"/>
  <c r="H720" i="2"/>
  <c r="J720" i="2" s="1"/>
  <c r="H721" i="2"/>
  <c r="J721" i="2" s="1"/>
  <c r="H722" i="2"/>
  <c r="J722" i="2" s="1"/>
  <c r="H723" i="2"/>
  <c r="J723" i="2" s="1"/>
  <c r="H724" i="2"/>
  <c r="J724" i="2" s="1"/>
  <c r="H692" i="2"/>
  <c r="J692" i="2" s="1"/>
  <c r="H683" i="2"/>
  <c r="J683" i="2" s="1"/>
  <c r="H684" i="2"/>
  <c r="J684" i="2" s="1"/>
  <c r="H685" i="2"/>
  <c r="J685" i="2" s="1"/>
  <c r="H686" i="2"/>
  <c r="J686" i="2" s="1"/>
  <c r="H687" i="2"/>
  <c r="J687" i="2" s="1"/>
  <c r="H688" i="2"/>
  <c r="J688" i="2" s="1"/>
  <c r="H689" i="2"/>
  <c r="J689" i="2" s="1"/>
  <c r="H682" i="2"/>
  <c r="J682" i="2" s="1"/>
  <c r="H681" i="2"/>
  <c r="J681" i="2" s="1"/>
  <c r="H680" i="2"/>
  <c r="J680" i="2" s="1"/>
  <c r="H679" i="2"/>
  <c r="J679" i="2" s="1"/>
  <c r="H674" i="2"/>
  <c r="J674" i="2" s="1"/>
  <c r="H675" i="2"/>
  <c r="J675" i="2" s="1"/>
  <c r="H676" i="2"/>
  <c r="J676" i="2" s="1"/>
  <c r="H677" i="2"/>
  <c r="J677" i="2" s="1"/>
  <c r="H673" i="2"/>
  <c r="J673" i="2" s="1"/>
  <c r="H670" i="2"/>
  <c r="J670" i="2" s="1"/>
  <c r="H669" i="2"/>
  <c r="J669" i="2" s="1"/>
  <c r="H668" i="2"/>
  <c r="J668" i="2" s="1"/>
  <c r="H667" i="2"/>
  <c r="J667" i="2" s="1"/>
  <c r="H666" i="2"/>
  <c r="J666" i="2" s="1"/>
  <c r="H652" i="2"/>
  <c r="J652" i="2" s="1"/>
  <c r="H653" i="2"/>
  <c r="J653" i="2" s="1"/>
  <c r="H654" i="2"/>
  <c r="J654" i="2" s="1"/>
  <c r="H655" i="2"/>
  <c r="J655" i="2" s="1"/>
  <c r="H656" i="2"/>
  <c r="J656" i="2" s="1"/>
  <c r="H657" i="2"/>
  <c r="J657" i="2" s="1"/>
  <c r="H658" i="2"/>
  <c r="J658" i="2" s="1"/>
  <c r="H659" i="2"/>
  <c r="J659" i="2" s="1"/>
  <c r="H660" i="2"/>
  <c r="J660" i="2" s="1"/>
  <c r="H661" i="2"/>
  <c r="J661" i="2" s="1"/>
  <c r="H662" i="2"/>
  <c r="J662" i="2" s="1"/>
  <c r="H663" i="2"/>
  <c r="J663" i="2" s="1"/>
  <c r="H664" i="2"/>
  <c r="J664" i="2" s="1"/>
  <c r="H651" i="2"/>
  <c r="J651" i="2" s="1"/>
  <c r="H639" i="2"/>
  <c r="J639" i="2" s="1"/>
  <c r="H640" i="2"/>
  <c r="J640" i="2" s="1"/>
  <c r="H641" i="2"/>
  <c r="J641" i="2" s="1"/>
  <c r="H642" i="2"/>
  <c r="J642" i="2" s="1"/>
  <c r="H643" i="2"/>
  <c r="J643" i="2" s="1"/>
  <c r="H644" i="2"/>
  <c r="J644" i="2" s="1"/>
  <c r="H645" i="2"/>
  <c r="J645" i="2" s="1"/>
  <c r="H638" i="2"/>
  <c r="J638" i="2" s="1"/>
  <c r="H629" i="2"/>
  <c r="J629" i="2" s="1"/>
  <c r="H630" i="2"/>
  <c r="J630" i="2" s="1"/>
  <c r="H631" i="2"/>
  <c r="J631" i="2" s="1"/>
  <c r="H632" i="2"/>
  <c r="J632" i="2" s="1"/>
  <c r="H633" i="2"/>
  <c r="J633" i="2" s="1"/>
  <c r="H634" i="2"/>
  <c r="J634" i="2" s="1"/>
  <c r="H635" i="2"/>
  <c r="J635" i="2" s="1"/>
  <c r="H636" i="2"/>
  <c r="J636" i="2" s="1"/>
  <c r="H637" i="2"/>
  <c r="J637" i="2" s="1"/>
  <c r="H628" i="2"/>
  <c r="J628" i="2" s="1"/>
  <c r="H626" i="2"/>
  <c r="J626" i="2" s="1"/>
  <c r="H625" i="2"/>
  <c r="J625" i="2" s="1"/>
  <c r="H614" i="2"/>
  <c r="J614" i="2" s="1"/>
  <c r="H615" i="2"/>
  <c r="J615" i="2" s="1"/>
  <c r="H616" i="2"/>
  <c r="J616" i="2" s="1"/>
  <c r="H617" i="2"/>
  <c r="J617" i="2" s="1"/>
  <c r="H618" i="2"/>
  <c r="J618" i="2" s="1"/>
  <c r="H619" i="2"/>
  <c r="J619" i="2" s="1"/>
  <c r="H620" i="2"/>
  <c r="J620" i="2" s="1"/>
  <c r="H621" i="2"/>
  <c r="J621" i="2" s="1"/>
  <c r="H622" i="2"/>
  <c r="J622" i="2" s="1"/>
  <c r="H623" i="2"/>
  <c r="J623" i="2" s="1"/>
  <c r="H613" i="2"/>
  <c r="J613" i="2" s="1"/>
  <c r="H595" i="2"/>
  <c r="J595" i="2" s="1"/>
  <c r="H596" i="2"/>
  <c r="J596" i="2" s="1"/>
  <c r="H597" i="2"/>
  <c r="J597" i="2" s="1"/>
  <c r="H598" i="2"/>
  <c r="J598" i="2" s="1"/>
  <c r="H599" i="2"/>
  <c r="J599" i="2" s="1"/>
  <c r="H600" i="2"/>
  <c r="J600" i="2" s="1"/>
  <c r="H601" i="2"/>
  <c r="J601" i="2" s="1"/>
  <c r="H602" i="2"/>
  <c r="J602" i="2" s="1"/>
  <c r="H603" i="2"/>
  <c r="J603" i="2" s="1"/>
  <c r="H604" i="2"/>
  <c r="J604" i="2" s="1"/>
  <c r="H605" i="2"/>
  <c r="J605" i="2" s="1"/>
  <c r="H606" i="2"/>
  <c r="J606" i="2" s="1"/>
  <c r="H607" i="2"/>
  <c r="J607" i="2" s="1"/>
  <c r="H608" i="2"/>
  <c r="J608" i="2" s="1"/>
  <c r="H609" i="2"/>
  <c r="J609" i="2" s="1"/>
  <c r="H610" i="2"/>
  <c r="J610" i="2" s="1"/>
  <c r="H611" i="2"/>
  <c r="J611" i="2" s="1"/>
  <c r="H594" i="2"/>
  <c r="J594" i="2" s="1"/>
  <c r="H580" i="2"/>
  <c r="J580" i="2" s="1"/>
  <c r="H581" i="2"/>
  <c r="J581" i="2" s="1"/>
  <c r="H582" i="2"/>
  <c r="J582" i="2" s="1"/>
  <c r="H583" i="2"/>
  <c r="J583" i="2" s="1"/>
  <c r="H584" i="2"/>
  <c r="J584" i="2" s="1"/>
  <c r="H585" i="2"/>
  <c r="J585" i="2" s="1"/>
  <c r="H586" i="2"/>
  <c r="J586" i="2" s="1"/>
  <c r="H587" i="2"/>
  <c r="J587" i="2" s="1"/>
  <c r="H588" i="2"/>
  <c r="J588" i="2" s="1"/>
  <c r="H589" i="2"/>
  <c r="J589" i="2" s="1"/>
  <c r="H590" i="2"/>
  <c r="J590" i="2" s="1"/>
  <c r="H591" i="2"/>
  <c r="J591" i="2" s="1"/>
  <c r="H592" i="2"/>
  <c r="J592" i="2" s="1"/>
  <c r="H579" i="2"/>
  <c r="J579" i="2" s="1"/>
  <c r="H545" i="2"/>
  <c r="J545" i="2" s="1"/>
  <c r="H546" i="2"/>
  <c r="J546" i="2" s="1"/>
  <c r="H547" i="2"/>
  <c r="J547" i="2" s="1"/>
  <c r="H548" i="2"/>
  <c r="J548" i="2" s="1"/>
  <c r="H549" i="2"/>
  <c r="J549" i="2" s="1"/>
  <c r="H550" i="2"/>
  <c r="J550" i="2" s="1"/>
  <c r="H551" i="2"/>
  <c r="J551" i="2" s="1"/>
  <c r="H552" i="2"/>
  <c r="J552" i="2" s="1"/>
  <c r="H553" i="2"/>
  <c r="J553" i="2" s="1"/>
  <c r="H554" i="2"/>
  <c r="J554" i="2" s="1"/>
  <c r="H555" i="2"/>
  <c r="J555" i="2" s="1"/>
  <c r="H556" i="2"/>
  <c r="J556" i="2" s="1"/>
  <c r="H557" i="2"/>
  <c r="J557" i="2" s="1"/>
  <c r="H561" i="2"/>
  <c r="J561" i="2" s="1"/>
  <c r="H562" i="2"/>
  <c r="J562" i="2" s="1"/>
  <c r="H563" i="2"/>
  <c r="J563" i="2" s="1"/>
  <c r="H564" i="2"/>
  <c r="J564" i="2" s="1"/>
  <c r="H565" i="2"/>
  <c r="J565" i="2" s="1"/>
  <c r="H566" i="2"/>
  <c r="J566" i="2" s="1"/>
  <c r="H567" i="2"/>
  <c r="J567" i="2" s="1"/>
  <c r="H568" i="2"/>
  <c r="J568" i="2" s="1"/>
  <c r="H569" i="2"/>
  <c r="J569" i="2" s="1"/>
  <c r="H570" i="2"/>
  <c r="J570" i="2" s="1"/>
  <c r="H571" i="2"/>
  <c r="J571" i="2" s="1"/>
  <c r="H572" i="2"/>
  <c r="J572" i="2" s="1"/>
  <c r="H573" i="2"/>
  <c r="J573" i="2" s="1"/>
  <c r="H574" i="2"/>
  <c r="J574" i="2" s="1"/>
  <c r="H575" i="2"/>
  <c r="J575" i="2" s="1"/>
  <c r="H576" i="2"/>
  <c r="J576" i="2" s="1"/>
  <c r="H544" i="2"/>
  <c r="J544" i="2" s="1"/>
  <c r="H526" i="2"/>
  <c r="J526" i="2" s="1"/>
  <c r="H527" i="2"/>
  <c r="J527" i="2" s="1"/>
  <c r="H528" i="2"/>
  <c r="J528" i="2" s="1"/>
  <c r="H529" i="2"/>
  <c r="J529" i="2" s="1"/>
  <c r="H530" i="2"/>
  <c r="J530" i="2" s="1"/>
  <c r="H531" i="2"/>
  <c r="J531" i="2" s="1"/>
  <c r="H532" i="2"/>
  <c r="J532" i="2" s="1"/>
  <c r="H533" i="2"/>
  <c r="J533" i="2" s="1"/>
  <c r="H534" i="2"/>
  <c r="J534" i="2" s="1"/>
  <c r="H535" i="2"/>
  <c r="J535" i="2" s="1"/>
  <c r="H536" i="2"/>
  <c r="J536" i="2" s="1"/>
  <c r="H537" i="2"/>
  <c r="J537" i="2" s="1"/>
  <c r="H538" i="2"/>
  <c r="J538" i="2" s="1"/>
  <c r="H539" i="2"/>
  <c r="J539" i="2" s="1"/>
  <c r="H540" i="2"/>
  <c r="J540" i="2" s="1"/>
  <c r="H541" i="2"/>
  <c r="J541" i="2" s="1"/>
  <c r="H542" i="2"/>
  <c r="J542" i="2" s="1"/>
  <c r="H525" i="2"/>
  <c r="J525" i="2" s="1"/>
  <c r="H505" i="2"/>
  <c r="J505" i="2" s="1"/>
  <c r="H506" i="2"/>
  <c r="J506" i="2" s="1"/>
  <c r="H507" i="2"/>
  <c r="J507" i="2" s="1"/>
  <c r="H508" i="2"/>
  <c r="J508" i="2" s="1"/>
  <c r="H509" i="2"/>
  <c r="J509" i="2" s="1"/>
  <c r="H510" i="2"/>
  <c r="J510" i="2" s="1"/>
  <c r="H511" i="2"/>
  <c r="J511" i="2" s="1"/>
  <c r="H512" i="2"/>
  <c r="J512" i="2" s="1"/>
  <c r="H513" i="2"/>
  <c r="J513" i="2" s="1"/>
  <c r="H514" i="2"/>
  <c r="J514" i="2" s="1"/>
  <c r="H515" i="2"/>
  <c r="J515" i="2" s="1"/>
  <c r="H516" i="2"/>
  <c r="J516" i="2" s="1"/>
  <c r="H517" i="2"/>
  <c r="J517" i="2" s="1"/>
  <c r="H518" i="2"/>
  <c r="J518" i="2" s="1"/>
  <c r="H519" i="2"/>
  <c r="J519" i="2" s="1"/>
  <c r="H520" i="2"/>
  <c r="J520" i="2" s="1"/>
  <c r="H521" i="2"/>
  <c r="J521" i="2" s="1"/>
  <c r="H522" i="2"/>
  <c r="J522" i="2" s="1"/>
  <c r="H523" i="2"/>
  <c r="J523" i="2" s="1"/>
  <c r="H504" i="2"/>
  <c r="J504" i="2" s="1"/>
  <c r="H415" i="2"/>
  <c r="J415" i="2" s="1"/>
  <c r="H416" i="2"/>
  <c r="J416" i="2" s="1"/>
  <c r="H417" i="2"/>
  <c r="J417" i="2" s="1"/>
  <c r="H418" i="2"/>
  <c r="J418" i="2" s="1"/>
  <c r="H419" i="2"/>
  <c r="J419" i="2" s="1"/>
  <c r="H420" i="2"/>
  <c r="J420" i="2" s="1"/>
  <c r="H421" i="2"/>
  <c r="J421" i="2" s="1"/>
  <c r="H422" i="2"/>
  <c r="J422" i="2" s="1"/>
  <c r="H423" i="2"/>
  <c r="J423" i="2" s="1"/>
  <c r="H424" i="2"/>
  <c r="J424" i="2" s="1"/>
  <c r="H425" i="2"/>
  <c r="J425" i="2" s="1"/>
  <c r="H426" i="2"/>
  <c r="J426" i="2" s="1"/>
  <c r="H427" i="2"/>
  <c r="J427" i="2" s="1"/>
  <c r="H428" i="2"/>
  <c r="J428" i="2" s="1"/>
  <c r="H429" i="2"/>
  <c r="J429" i="2" s="1"/>
  <c r="H430" i="2"/>
  <c r="J430" i="2" s="1"/>
  <c r="H431" i="2"/>
  <c r="J431" i="2" s="1"/>
  <c r="H432" i="2"/>
  <c r="J432" i="2" s="1"/>
  <c r="H433" i="2"/>
  <c r="J433" i="2" s="1"/>
  <c r="H434" i="2"/>
  <c r="J434" i="2" s="1"/>
  <c r="H435" i="2"/>
  <c r="J435" i="2" s="1"/>
  <c r="H436" i="2"/>
  <c r="J436" i="2" s="1"/>
  <c r="H437" i="2"/>
  <c r="J437" i="2" s="1"/>
  <c r="H438" i="2"/>
  <c r="J438" i="2" s="1"/>
  <c r="H439" i="2"/>
  <c r="J439" i="2" s="1"/>
  <c r="H440" i="2"/>
  <c r="J440" i="2" s="1"/>
  <c r="H441" i="2"/>
  <c r="J441" i="2" s="1"/>
  <c r="H442" i="2"/>
  <c r="J442" i="2" s="1"/>
  <c r="H443" i="2"/>
  <c r="J443" i="2" s="1"/>
  <c r="H444" i="2"/>
  <c r="J444" i="2" s="1"/>
  <c r="H445" i="2"/>
  <c r="J445" i="2" s="1"/>
  <c r="H446" i="2"/>
  <c r="J446" i="2" s="1"/>
  <c r="H447" i="2"/>
  <c r="J447" i="2" s="1"/>
  <c r="H448" i="2"/>
  <c r="J448" i="2" s="1"/>
  <c r="H449" i="2"/>
  <c r="J449" i="2" s="1"/>
  <c r="H450" i="2"/>
  <c r="J450" i="2" s="1"/>
  <c r="H451" i="2"/>
  <c r="J451" i="2" s="1"/>
  <c r="H452" i="2"/>
  <c r="J452" i="2" s="1"/>
  <c r="H453" i="2"/>
  <c r="J453" i="2" s="1"/>
  <c r="H454" i="2"/>
  <c r="J454" i="2" s="1"/>
  <c r="H455" i="2"/>
  <c r="J455" i="2" s="1"/>
  <c r="H456" i="2"/>
  <c r="J456" i="2" s="1"/>
  <c r="H457" i="2"/>
  <c r="J457" i="2" s="1"/>
  <c r="H458" i="2"/>
  <c r="J458" i="2" s="1"/>
  <c r="H459" i="2"/>
  <c r="J459" i="2" s="1"/>
  <c r="H460" i="2"/>
  <c r="J460" i="2" s="1"/>
  <c r="H461" i="2"/>
  <c r="J461" i="2" s="1"/>
  <c r="H462" i="2"/>
  <c r="J462" i="2" s="1"/>
  <c r="H463" i="2"/>
  <c r="J463" i="2" s="1"/>
  <c r="H464" i="2"/>
  <c r="J464" i="2" s="1"/>
  <c r="H465" i="2"/>
  <c r="J465" i="2" s="1"/>
  <c r="H466" i="2"/>
  <c r="J466" i="2" s="1"/>
  <c r="H467" i="2"/>
  <c r="J467" i="2" s="1"/>
  <c r="H468" i="2"/>
  <c r="J468" i="2" s="1"/>
  <c r="H469" i="2"/>
  <c r="J469" i="2" s="1"/>
  <c r="H470" i="2"/>
  <c r="J470" i="2" s="1"/>
  <c r="H471" i="2"/>
  <c r="J471" i="2" s="1"/>
  <c r="H472" i="2"/>
  <c r="J472" i="2" s="1"/>
  <c r="H473" i="2"/>
  <c r="J473" i="2" s="1"/>
  <c r="H474" i="2"/>
  <c r="J474" i="2" s="1"/>
  <c r="H475" i="2"/>
  <c r="J475" i="2" s="1"/>
  <c r="H476" i="2"/>
  <c r="J476" i="2" s="1"/>
  <c r="H477" i="2"/>
  <c r="J477" i="2" s="1"/>
  <c r="H478" i="2"/>
  <c r="J478" i="2" s="1"/>
  <c r="H479" i="2"/>
  <c r="J479" i="2" s="1"/>
  <c r="H480" i="2"/>
  <c r="J480" i="2" s="1"/>
  <c r="H481" i="2"/>
  <c r="J481" i="2" s="1"/>
  <c r="H482" i="2"/>
  <c r="J482" i="2" s="1"/>
  <c r="H483" i="2"/>
  <c r="J483" i="2" s="1"/>
  <c r="H484" i="2"/>
  <c r="J484" i="2" s="1"/>
  <c r="H485" i="2"/>
  <c r="J485" i="2" s="1"/>
  <c r="H486" i="2"/>
  <c r="J486" i="2" s="1"/>
  <c r="H487" i="2"/>
  <c r="J487" i="2" s="1"/>
  <c r="H488" i="2"/>
  <c r="J488" i="2" s="1"/>
  <c r="H489" i="2"/>
  <c r="J489" i="2" s="1"/>
  <c r="H490" i="2"/>
  <c r="J490" i="2" s="1"/>
  <c r="H491" i="2"/>
  <c r="J491" i="2" s="1"/>
  <c r="H492" i="2"/>
  <c r="J492" i="2" s="1"/>
  <c r="H493" i="2"/>
  <c r="J493" i="2" s="1"/>
  <c r="H494" i="2"/>
  <c r="J494" i="2" s="1"/>
  <c r="H495" i="2"/>
  <c r="J495" i="2" s="1"/>
  <c r="H496" i="2"/>
  <c r="J496" i="2" s="1"/>
  <c r="H497" i="2"/>
  <c r="J497" i="2" s="1"/>
  <c r="H498" i="2"/>
  <c r="J498" i="2" s="1"/>
  <c r="H499" i="2"/>
  <c r="J499" i="2" s="1"/>
  <c r="H500" i="2"/>
  <c r="J500" i="2" s="1"/>
  <c r="H501" i="2"/>
  <c r="J501" i="2" s="1"/>
  <c r="H502" i="2"/>
  <c r="J502" i="2" s="1"/>
  <c r="H414" i="2"/>
  <c r="J414" i="2" s="1"/>
  <c r="H385" i="2"/>
  <c r="J385" i="2" s="1"/>
  <c r="H386" i="2"/>
  <c r="J386" i="2" s="1"/>
  <c r="H387" i="2"/>
  <c r="J387" i="2" s="1"/>
  <c r="H388" i="2"/>
  <c r="J388" i="2" s="1"/>
  <c r="H389" i="2"/>
  <c r="J389" i="2" s="1"/>
  <c r="H390" i="2"/>
  <c r="J390" i="2" s="1"/>
  <c r="H391" i="2"/>
  <c r="J391" i="2" s="1"/>
  <c r="H392" i="2"/>
  <c r="J392" i="2" s="1"/>
  <c r="H393" i="2"/>
  <c r="J393" i="2" s="1"/>
  <c r="H394" i="2"/>
  <c r="J394" i="2" s="1"/>
  <c r="H395" i="2"/>
  <c r="J395" i="2" s="1"/>
  <c r="H396" i="2"/>
  <c r="J396" i="2" s="1"/>
  <c r="H397" i="2"/>
  <c r="J397" i="2" s="1"/>
  <c r="H398" i="2"/>
  <c r="J398" i="2" s="1"/>
  <c r="H399" i="2"/>
  <c r="J399" i="2" s="1"/>
  <c r="H400" i="2"/>
  <c r="J400" i="2" s="1"/>
  <c r="H401" i="2"/>
  <c r="J401" i="2" s="1"/>
  <c r="H402" i="2"/>
  <c r="J402" i="2" s="1"/>
  <c r="H403" i="2"/>
  <c r="J403" i="2" s="1"/>
  <c r="H404" i="2"/>
  <c r="J404" i="2" s="1"/>
  <c r="H405" i="2"/>
  <c r="J405" i="2" s="1"/>
  <c r="H406" i="2"/>
  <c r="J406" i="2" s="1"/>
  <c r="H407" i="2"/>
  <c r="J407" i="2" s="1"/>
  <c r="H408" i="2"/>
  <c r="J408" i="2" s="1"/>
  <c r="H409" i="2"/>
  <c r="J409" i="2" s="1"/>
  <c r="H410" i="2"/>
  <c r="J410" i="2" s="1"/>
  <c r="H411" i="2"/>
  <c r="J411" i="2" s="1"/>
  <c r="H412" i="2"/>
  <c r="J412" i="2" s="1"/>
  <c r="H384" i="2"/>
  <c r="J384" i="2" s="1"/>
  <c r="H377" i="2"/>
  <c r="J377" i="2" s="1"/>
  <c r="H378" i="2"/>
  <c r="J378" i="2" s="1"/>
  <c r="H379" i="2"/>
  <c r="J379" i="2" s="1"/>
  <c r="H380" i="2"/>
  <c r="J380" i="2" s="1"/>
  <c r="H381" i="2"/>
  <c r="J381" i="2" s="1"/>
  <c r="H382" i="2"/>
  <c r="J382" i="2" s="1"/>
  <c r="H376" i="2"/>
  <c r="J376" i="2" s="1"/>
  <c r="H365" i="2"/>
  <c r="J365" i="2" s="1"/>
  <c r="H366" i="2"/>
  <c r="J366" i="2" s="1"/>
  <c r="H367" i="2"/>
  <c r="J367" i="2" s="1"/>
  <c r="H368" i="2"/>
  <c r="J368" i="2" s="1"/>
  <c r="H369" i="2"/>
  <c r="J369" i="2" s="1"/>
  <c r="H370" i="2"/>
  <c r="J370" i="2" s="1"/>
  <c r="H371" i="2"/>
  <c r="J371" i="2" s="1"/>
  <c r="H372" i="2"/>
  <c r="J372" i="2" s="1"/>
  <c r="H373" i="2"/>
  <c r="J373" i="2" s="1"/>
  <c r="H364" i="2"/>
  <c r="J364" i="2" s="1"/>
  <c r="H360" i="2"/>
  <c r="J360" i="2" s="1"/>
  <c r="H361" i="2"/>
  <c r="J361" i="2" s="1"/>
  <c r="H362" i="2"/>
  <c r="J362" i="2" s="1"/>
  <c r="H359" i="2"/>
  <c r="J359" i="2" s="1"/>
  <c r="H354" i="2"/>
  <c r="J354" i="2" s="1"/>
  <c r="H355" i="2"/>
  <c r="J355" i="2" s="1"/>
  <c r="H356" i="2"/>
  <c r="J356" i="2" s="1"/>
  <c r="H357" i="2"/>
  <c r="J357" i="2" s="1"/>
  <c r="H353" i="2"/>
  <c r="J353" i="2" s="1"/>
  <c r="H346" i="2"/>
  <c r="J346" i="2" s="1"/>
  <c r="H347" i="2"/>
  <c r="J347" i="2" s="1"/>
  <c r="H348" i="2"/>
  <c r="J348" i="2" s="1"/>
  <c r="H349" i="2"/>
  <c r="J349" i="2" s="1"/>
  <c r="H350" i="2"/>
  <c r="J350" i="2" s="1"/>
  <c r="H351" i="2"/>
  <c r="J351" i="2" s="1"/>
  <c r="H345" i="2"/>
  <c r="J345" i="2" s="1"/>
  <c r="H340" i="2"/>
  <c r="J340" i="2" s="1"/>
  <c r="H341" i="2"/>
  <c r="J341" i="2" s="1"/>
  <c r="H342" i="2"/>
  <c r="J342" i="2" s="1"/>
  <c r="H343" i="2"/>
  <c r="J343" i="2" s="1"/>
  <c r="H339" i="2"/>
  <c r="J339" i="2" s="1"/>
  <c r="H327" i="2"/>
  <c r="J327" i="2" s="1"/>
  <c r="H328" i="2"/>
  <c r="J328" i="2" s="1"/>
  <c r="H329" i="2"/>
  <c r="J329" i="2" s="1"/>
  <c r="H330" i="2"/>
  <c r="J330" i="2" s="1"/>
  <c r="H331" i="2"/>
  <c r="J331" i="2" s="1"/>
  <c r="H332" i="2"/>
  <c r="J332" i="2" s="1"/>
  <c r="H326" i="2"/>
  <c r="J326" i="2" s="1"/>
  <c r="H316" i="2"/>
  <c r="J316" i="2" s="1"/>
  <c r="H317" i="2"/>
  <c r="J317" i="2" s="1"/>
  <c r="H318" i="2"/>
  <c r="J318" i="2" s="1"/>
  <c r="H319" i="2"/>
  <c r="J319" i="2" s="1"/>
  <c r="H320" i="2"/>
  <c r="J320" i="2" s="1"/>
  <c r="H321" i="2"/>
  <c r="J321" i="2" s="1"/>
  <c r="H322" i="2"/>
  <c r="J322" i="2" s="1"/>
  <c r="H323" i="2"/>
  <c r="J323" i="2" s="1"/>
  <c r="H324" i="2"/>
  <c r="J324" i="2" s="1"/>
  <c r="H315" i="2"/>
  <c r="J315" i="2" s="1"/>
  <c r="H313" i="2"/>
  <c r="J313" i="2" s="1"/>
  <c r="H312" i="2"/>
  <c r="J312" i="2" s="1"/>
  <c r="H303" i="2"/>
  <c r="J303" i="2" s="1"/>
  <c r="H304" i="2"/>
  <c r="J304" i="2" s="1"/>
  <c r="H305" i="2"/>
  <c r="J305" i="2" s="1"/>
  <c r="H306" i="2"/>
  <c r="J306" i="2" s="1"/>
  <c r="H307" i="2"/>
  <c r="J307" i="2" s="1"/>
  <c r="H308" i="2"/>
  <c r="J308" i="2" s="1"/>
  <c r="H302" i="2"/>
  <c r="J302" i="2" s="1"/>
  <c r="H288" i="2"/>
  <c r="J288" i="2" s="1"/>
  <c r="H289" i="2"/>
  <c r="J289" i="2" s="1"/>
  <c r="H290" i="2"/>
  <c r="J290" i="2" s="1"/>
  <c r="H291" i="2"/>
  <c r="J291" i="2" s="1"/>
  <c r="H292" i="2"/>
  <c r="J292" i="2" s="1"/>
  <c r="H293" i="2"/>
  <c r="J293" i="2" s="1"/>
  <c r="H294" i="2"/>
  <c r="J294" i="2" s="1"/>
  <c r="H295" i="2"/>
  <c r="J295" i="2" s="1"/>
  <c r="H296" i="2"/>
  <c r="J296" i="2" s="1"/>
  <c r="H297" i="2"/>
  <c r="J297" i="2" s="1"/>
  <c r="H298" i="2"/>
  <c r="J298" i="2" s="1"/>
  <c r="H299" i="2"/>
  <c r="J299" i="2" s="1"/>
  <c r="H300" i="2"/>
  <c r="J300" i="2" s="1"/>
  <c r="H287" i="2"/>
  <c r="J287" i="2" s="1"/>
  <c r="H277" i="2"/>
  <c r="J277" i="2" s="1"/>
  <c r="H278" i="2"/>
  <c r="J278" i="2" s="1"/>
  <c r="H279" i="2"/>
  <c r="J279" i="2" s="1"/>
  <c r="H280" i="2"/>
  <c r="J280" i="2" s="1"/>
  <c r="H281" i="2"/>
  <c r="J281" i="2" s="1"/>
  <c r="H282" i="2"/>
  <c r="J282" i="2" s="1"/>
  <c r="H283" i="2"/>
  <c r="J283" i="2" s="1"/>
  <c r="H284" i="2"/>
  <c r="J284" i="2" s="1"/>
  <c r="H285" i="2"/>
  <c r="J285" i="2" s="1"/>
  <c r="H276" i="2"/>
  <c r="J276" i="2" s="1"/>
  <c r="H244" i="2"/>
  <c r="J244" i="2" s="1"/>
  <c r="H245" i="2"/>
  <c r="J245" i="2" s="1"/>
  <c r="H246" i="2"/>
  <c r="J246" i="2" s="1"/>
  <c r="H247" i="2"/>
  <c r="J247" i="2" s="1"/>
  <c r="H248" i="2"/>
  <c r="J248" i="2" s="1"/>
  <c r="H249" i="2"/>
  <c r="J249" i="2" s="1"/>
  <c r="H250" i="2"/>
  <c r="J250" i="2" s="1"/>
  <c r="H251" i="2"/>
  <c r="J251" i="2" s="1"/>
  <c r="H252" i="2"/>
  <c r="J252" i="2" s="1"/>
  <c r="H253" i="2"/>
  <c r="J253" i="2" s="1"/>
  <c r="H254" i="2"/>
  <c r="J254" i="2" s="1"/>
  <c r="H257" i="2"/>
  <c r="J257" i="2" s="1"/>
  <c r="H258" i="2"/>
  <c r="J258" i="2" s="1"/>
  <c r="H259" i="2"/>
  <c r="J259" i="2" s="1"/>
  <c r="H260" i="2"/>
  <c r="J260" i="2" s="1"/>
  <c r="H261" i="2"/>
  <c r="J261" i="2" s="1"/>
  <c r="H262" i="2"/>
  <c r="J262" i="2" s="1"/>
  <c r="H263" i="2"/>
  <c r="J263" i="2" s="1"/>
  <c r="H264" i="2"/>
  <c r="J264" i="2" s="1"/>
  <c r="H265" i="2"/>
  <c r="J265" i="2" s="1"/>
  <c r="H266" i="2"/>
  <c r="J266" i="2" s="1"/>
  <c r="H267" i="2"/>
  <c r="J267" i="2" s="1"/>
  <c r="H268" i="2"/>
  <c r="J268" i="2" s="1"/>
  <c r="H270" i="2"/>
  <c r="J270" i="2" s="1"/>
  <c r="H271" i="2"/>
  <c r="J271" i="2" s="1"/>
  <c r="H272" i="2"/>
  <c r="J272" i="2" s="1"/>
  <c r="H273" i="2"/>
  <c r="J273" i="2" s="1"/>
  <c r="H274" i="2"/>
  <c r="J274" i="2" s="1"/>
  <c r="H243" i="2"/>
  <c r="J243" i="2" s="1"/>
  <c r="H218" i="2"/>
  <c r="J218" i="2" s="1"/>
  <c r="H219" i="2"/>
  <c r="J219" i="2" s="1"/>
  <c r="H220" i="2"/>
  <c r="J220" i="2" s="1"/>
  <c r="H221" i="2"/>
  <c r="J221" i="2" s="1"/>
  <c r="H222" i="2"/>
  <c r="J222" i="2" s="1"/>
  <c r="H223" i="2"/>
  <c r="J223" i="2" s="1"/>
  <c r="H224" i="2"/>
  <c r="J224" i="2" s="1"/>
  <c r="H225" i="2"/>
  <c r="J225" i="2" s="1"/>
  <c r="H226" i="2"/>
  <c r="J226" i="2" s="1"/>
  <c r="H227" i="2"/>
  <c r="J227" i="2" s="1"/>
  <c r="H228" i="2"/>
  <c r="J228" i="2" s="1"/>
  <c r="H229" i="2"/>
  <c r="J229" i="2" s="1"/>
  <c r="H230" i="2"/>
  <c r="J230" i="2" s="1"/>
  <c r="H231" i="2"/>
  <c r="J231" i="2" s="1"/>
  <c r="H232" i="2"/>
  <c r="J232" i="2" s="1"/>
  <c r="H233" i="2"/>
  <c r="J233" i="2" s="1"/>
  <c r="H234" i="2"/>
  <c r="J234" i="2" s="1"/>
  <c r="H235" i="2"/>
  <c r="J235" i="2" s="1"/>
  <c r="H236" i="2"/>
  <c r="J236" i="2" s="1"/>
  <c r="H237" i="2"/>
  <c r="J237" i="2" s="1"/>
  <c r="H238" i="2"/>
  <c r="J238" i="2" s="1"/>
  <c r="H239" i="2"/>
  <c r="J239" i="2" s="1"/>
  <c r="H240" i="2"/>
  <c r="J240" i="2" s="1"/>
  <c r="H241" i="2"/>
  <c r="J241" i="2" s="1"/>
  <c r="H217" i="2"/>
  <c r="J217" i="2" s="1"/>
  <c r="H182" i="2"/>
  <c r="J182" i="2" s="1"/>
  <c r="H183" i="2"/>
  <c r="J183" i="2" s="1"/>
  <c r="H184" i="2"/>
  <c r="J184" i="2" s="1"/>
  <c r="H185" i="2"/>
  <c r="J185" i="2" s="1"/>
  <c r="H186" i="2"/>
  <c r="J186" i="2" s="1"/>
  <c r="H187" i="2"/>
  <c r="J187" i="2" s="1"/>
  <c r="H188" i="2"/>
  <c r="J188" i="2" s="1"/>
  <c r="H189" i="2"/>
  <c r="J189" i="2" s="1"/>
  <c r="H190" i="2"/>
  <c r="J190" i="2" s="1"/>
  <c r="H191" i="2"/>
  <c r="J191" i="2" s="1"/>
  <c r="H192" i="2"/>
  <c r="J192" i="2" s="1"/>
  <c r="H193" i="2"/>
  <c r="J193" i="2" s="1"/>
  <c r="H194" i="2"/>
  <c r="J194" i="2" s="1"/>
  <c r="H195" i="2"/>
  <c r="J195" i="2" s="1"/>
  <c r="H196" i="2"/>
  <c r="J196" i="2" s="1"/>
  <c r="H197" i="2"/>
  <c r="J197" i="2" s="1"/>
  <c r="H198" i="2"/>
  <c r="J198" i="2" s="1"/>
  <c r="H199" i="2"/>
  <c r="J199" i="2" s="1"/>
  <c r="H200" i="2"/>
  <c r="J200" i="2" s="1"/>
  <c r="H201" i="2"/>
  <c r="J201" i="2" s="1"/>
  <c r="H202" i="2"/>
  <c r="J202" i="2" s="1"/>
  <c r="H203" i="2"/>
  <c r="J203" i="2" s="1"/>
  <c r="H204" i="2"/>
  <c r="J204" i="2" s="1"/>
  <c r="H205" i="2"/>
  <c r="J205" i="2" s="1"/>
  <c r="H206" i="2"/>
  <c r="J206" i="2" s="1"/>
  <c r="H207" i="2"/>
  <c r="J207" i="2" s="1"/>
  <c r="H208" i="2"/>
  <c r="J208" i="2" s="1"/>
  <c r="H209" i="2"/>
  <c r="J209" i="2" s="1"/>
  <c r="H210" i="2"/>
  <c r="J210" i="2" s="1"/>
  <c r="H211" i="2"/>
  <c r="J211" i="2" s="1"/>
  <c r="H212" i="2"/>
  <c r="J212" i="2" s="1"/>
  <c r="H213" i="2"/>
  <c r="J213" i="2" s="1"/>
  <c r="H214" i="2"/>
  <c r="J214" i="2" s="1"/>
  <c r="H215" i="2"/>
  <c r="J215" i="2" s="1"/>
  <c r="H181" i="2"/>
  <c r="J181" i="2" s="1"/>
  <c r="H92" i="2"/>
  <c r="J92" i="2" s="1"/>
  <c r="H93" i="2"/>
  <c r="J93" i="2" s="1"/>
  <c r="H94" i="2"/>
  <c r="J94" i="2" s="1"/>
  <c r="H95" i="2"/>
  <c r="J95" i="2" s="1"/>
  <c r="H96" i="2"/>
  <c r="J96" i="2" s="1"/>
  <c r="H97" i="2"/>
  <c r="J97" i="2" s="1"/>
  <c r="H98" i="2"/>
  <c r="J98" i="2" s="1"/>
  <c r="H99" i="2"/>
  <c r="J99" i="2" s="1"/>
  <c r="H100" i="2"/>
  <c r="J100" i="2" s="1"/>
  <c r="H101" i="2"/>
  <c r="J101" i="2" s="1"/>
  <c r="H102" i="2"/>
  <c r="J102" i="2" s="1"/>
  <c r="H103" i="2"/>
  <c r="J103" i="2" s="1"/>
  <c r="H104" i="2"/>
  <c r="J104" i="2" s="1"/>
  <c r="H105" i="2"/>
  <c r="J105" i="2" s="1"/>
  <c r="H106" i="2"/>
  <c r="J106" i="2" s="1"/>
  <c r="H107" i="2"/>
  <c r="J107" i="2" s="1"/>
  <c r="H108" i="2"/>
  <c r="J108" i="2" s="1"/>
  <c r="H109" i="2"/>
  <c r="J109" i="2" s="1"/>
  <c r="H110" i="2"/>
  <c r="J110" i="2" s="1"/>
  <c r="H111" i="2"/>
  <c r="J111" i="2" s="1"/>
  <c r="H112" i="2"/>
  <c r="J112" i="2" s="1"/>
  <c r="H113" i="2"/>
  <c r="J113" i="2" s="1"/>
  <c r="H114" i="2"/>
  <c r="J114" i="2" s="1"/>
  <c r="H115" i="2"/>
  <c r="J115" i="2" s="1"/>
  <c r="H116" i="2"/>
  <c r="J116" i="2" s="1"/>
  <c r="H117" i="2"/>
  <c r="J117" i="2" s="1"/>
  <c r="H118" i="2"/>
  <c r="J118" i="2" s="1"/>
  <c r="H119" i="2"/>
  <c r="J119" i="2" s="1"/>
  <c r="H120" i="2"/>
  <c r="J120" i="2" s="1"/>
  <c r="H121" i="2"/>
  <c r="J121" i="2" s="1"/>
  <c r="H122" i="2"/>
  <c r="J122" i="2" s="1"/>
  <c r="H123" i="2"/>
  <c r="J123" i="2" s="1"/>
  <c r="H124" i="2"/>
  <c r="J124" i="2" s="1"/>
  <c r="H125" i="2"/>
  <c r="J125" i="2" s="1"/>
  <c r="H126" i="2"/>
  <c r="J126" i="2" s="1"/>
  <c r="H127" i="2"/>
  <c r="J127" i="2" s="1"/>
  <c r="H128" i="2"/>
  <c r="J128" i="2" s="1"/>
  <c r="H129" i="2"/>
  <c r="J129" i="2" s="1"/>
  <c r="H130" i="2"/>
  <c r="J130" i="2" s="1"/>
  <c r="H131" i="2"/>
  <c r="J131" i="2" s="1"/>
  <c r="H132" i="2"/>
  <c r="J132" i="2" s="1"/>
  <c r="H133" i="2"/>
  <c r="J133" i="2" s="1"/>
  <c r="H134" i="2"/>
  <c r="J134" i="2" s="1"/>
  <c r="H135" i="2"/>
  <c r="J135" i="2" s="1"/>
  <c r="H136" i="2"/>
  <c r="J136" i="2" s="1"/>
  <c r="H137" i="2"/>
  <c r="J137" i="2" s="1"/>
  <c r="H138" i="2"/>
  <c r="J138" i="2" s="1"/>
  <c r="H139" i="2"/>
  <c r="J139" i="2" s="1"/>
  <c r="H140" i="2"/>
  <c r="J140" i="2" s="1"/>
  <c r="H141" i="2"/>
  <c r="J141" i="2" s="1"/>
  <c r="H142" i="2"/>
  <c r="J142" i="2" s="1"/>
  <c r="H143" i="2"/>
  <c r="J143" i="2" s="1"/>
  <c r="H144" i="2"/>
  <c r="J144" i="2" s="1"/>
  <c r="H145" i="2"/>
  <c r="J145" i="2" s="1"/>
  <c r="H146" i="2"/>
  <c r="J146" i="2" s="1"/>
  <c r="H147" i="2"/>
  <c r="J147" i="2" s="1"/>
  <c r="H148" i="2"/>
  <c r="J148" i="2" s="1"/>
  <c r="H149" i="2"/>
  <c r="J149" i="2" s="1"/>
  <c r="H150" i="2"/>
  <c r="J150" i="2" s="1"/>
  <c r="H151" i="2"/>
  <c r="J151" i="2" s="1"/>
  <c r="H152" i="2"/>
  <c r="J152" i="2" s="1"/>
  <c r="H153" i="2"/>
  <c r="J153" i="2" s="1"/>
  <c r="H154" i="2"/>
  <c r="J154" i="2" s="1"/>
  <c r="H155" i="2"/>
  <c r="J155" i="2" s="1"/>
  <c r="H156" i="2"/>
  <c r="J156" i="2" s="1"/>
  <c r="H157" i="2"/>
  <c r="J157" i="2" s="1"/>
  <c r="H158" i="2"/>
  <c r="J158" i="2" s="1"/>
  <c r="H159" i="2"/>
  <c r="J159" i="2" s="1"/>
  <c r="H160" i="2"/>
  <c r="J160" i="2" s="1"/>
  <c r="H161" i="2"/>
  <c r="J161" i="2" s="1"/>
  <c r="H162" i="2"/>
  <c r="J162" i="2" s="1"/>
  <c r="H163" i="2"/>
  <c r="J163" i="2" s="1"/>
  <c r="H164" i="2"/>
  <c r="J164" i="2" s="1"/>
  <c r="H165" i="2"/>
  <c r="J165" i="2" s="1"/>
  <c r="H166" i="2"/>
  <c r="J166" i="2" s="1"/>
  <c r="H167" i="2"/>
  <c r="J167" i="2" s="1"/>
  <c r="H168" i="2"/>
  <c r="J168" i="2" s="1"/>
  <c r="H169" i="2"/>
  <c r="J169" i="2" s="1"/>
  <c r="H170" i="2"/>
  <c r="J170" i="2" s="1"/>
  <c r="H171" i="2"/>
  <c r="J171" i="2" s="1"/>
  <c r="H172" i="2"/>
  <c r="J172" i="2" s="1"/>
  <c r="H173" i="2"/>
  <c r="J173" i="2" s="1"/>
  <c r="H174" i="2"/>
  <c r="J174" i="2" s="1"/>
  <c r="H175" i="2"/>
  <c r="J175" i="2" s="1"/>
  <c r="H176" i="2"/>
  <c r="J176" i="2" s="1"/>
  <c r="H177" i="2"/>
  <c r="J177" i="2" s="1"/>
  <c r="H178" i="2"/>
  <c r="J178" i="2" s="1"/>
  <c r="H179" i="2"/>
  <c r="J179" i="2" s="1"/>
  <c r="H91" i="2"/>
  <c r="J91" i="2" s="1"/>
  <c r="H71" i="2"/>
  <c r="J71" i="2" s="1"/>
  <c r="H72" i="2"/>
  <c r="J72" i="2" s="1"/>
  <c r="H73" i="2"/>
  <c r="J73" i="2" s="1"/>
  <c r="H74" i="2"/>
  <c r="J74" i="2" s="1"/>
  <c r="H75" i="2"/>
  <c r="J75" i="2" s="1"/>
  <c r="H76" i="2"/>
  <c r="J76" i="2" s="1"/>
  <c r="H77" i="2"/>
  <c r="J77" i="2" s="1"/>
  <c r="H78" i="2"/>
  <c r="J78" i="2" s="1"/>
  <c r="H79" i="2"/>
  <c r="J79" i="2" s="1"/>
  <c r="H80" i="2"/>
  <c r="J80" i="2" s="1"/>
  <c r="H81" i="2"/>
  <c r="J81" i="2" s="1"/>
  <c r="H82" i="2"/>
  <c r="J82" i="2" s="1"/>
  <c r="H83" i="2"/>
  <c r="J83" i="2" s="1"/>
  <c r="H84" i="2"/>
  <c r="J84" i="2" s="1"/>
  <c r="H85" i="2"/>
  <c r="J85" i="2" s="1"/>
  <c r="H86" i="2"/>
  <c r="J86" i="2" s="1"/>
  <c r="H87" i="2"/>
  <c r="J87" i="2" s="1"/>
  <c r="H88" i="2"/>
  <c r="J88" i="2" s="1"/>
  <c r="H89" i="2"/>
  <c r="J89" i="2" s="1"/>
  <c r="H70" i="2"/>
  <c r="J70" i="2" s="1"/>
  <c r="H69" i="2"/>
  <c r="J69" i="2" s="1"/>
  <c r="H68" i="2"/>
  <c r="J68" i="2" s="1"/>
</calcChain>
</file>

<file path=xl/sharedStrings.xml><?xml version="1.0" encoding="utf-8"?>
<sst xmlns="http://schemas.openxmlformats.org/spreadsheetml/2006/main" count="3488" uniqueCount="942">
  <si>
    <t>III. ĐỊNH MỨC VẬT TƯ</t>
  </si>
  <si>
    <t>S T T</t>
  </si>
  <si>
    <t>Tên vật tự</t>
  </si>
  <si>
    <t>Đơn vị</t>
  </si>
  <si>
    <t>Định mức sử dụng vật tư</t>
  </si>
  <si>
    <t>Số lớp</t>
  </si>
  <si>
    <t>Số học sinh</t>
  </si>
  <si>
    <t>Số lượng vật tư</t>
  </si>
  <si>
    <t>Định mức vật tư/HS</t>
  </si>
  <si>
    <t>Định mức tiêu hao vật tư cho 01 HS/năm học</t>
  </si>
  <si>
    <t>I</t>
  </si>
  <si>
    <t>LỚP 6</t>
  </si>
  <si>
    <t>Định mức tiêu hao môn Khoa học tự nhiên</t>
  </si>
  <si>
    <t>Găng tay cao su</t>
  </si>
  <si>
    <t>Đôi/PHBM</t>
  </si>
  <si>
    <t>Áo choàng</t>
  </si>
  <si>
    <t>Cái/PHBM</t>
  </si>
  <si>
    <t>Giấy lọc</t>
  </si>
  <si>
    <t>Hộp/PHBM</t>
  </si>
  <si>
    <t>Bột lưu huỳnh (S)</t>
  </si>
  <si>
    <t>gam/PHBM</t>
  </si>
  <si>
    <t>iodine (I2)</t>
  </si>
  <si>
    <t>Dung dịch nước bromine (Br2)</t>
  </si>
  <si>
    <t>ml/PHBM</t>
  </si>
  <si>
    <t>Đồng phoi bào (Cu)</t>
  </si>
  <si>
    <t>Bột sắt</t>
  </si>
  <si>
    <t>Đinh sắt (Fe)</t>
  </si>
  <si>
    <t>Zn (viên)</t>
  </si>
  <si>
    <t>Sodium (Na)</t>
  </si>
  <si>
    <t>Magnesium (Mg) dạng mảnh</t>
  </si>
  <si>
    <t>Cuper (II) oxide (CuO),</t>
  </si>
  <si>
    <t>Đá vôi cục</t>
  </si>
  <si>
    <t>Manganese (II) oxide (MnO2)</t>
  </si>
  <si>
    <t>Sodium hydroxide (NaOH)</t>
  </si>
  <si>
    <t>Copper sulfate (CuSO4)</t>
  </si>
  <si>
    <t>Hydrochloric acid (HCl) 37%</t>
  </si>
  <si>
    <t>lít/PHBM</t>
  </si>
  <si>
    <t>Sunfuric acid 98% (H2SO4)</t>
  </si>
  <si>
    <t>Dung dich ammonia (NH3) đặc</t>
  </si>
  <si>
    <t>Magnesium sulfate (MgSO4) rắn</t>
  </si>
  <si>
    <t>Barichloride (BaCl2) rắn</t>
  </si>
  <si>
    <t>Sodium chloride (NaCl)</t>
  </si>
  <si>
    <t>Sodiumsulfate (Na2SO4) dung dịch</t>
  </si>
  <si>
    <t>Silve nitrate (AgNO3)</t>
  </si>
  <si>
    <t>Ethylic alcohol 96° (C2H5OH)</t>
  </si>
  <si>
    <t>Glucozơ (kết tinh) (C6H12O6)</t>
  </si>
  <si>
    <t>Nến (Parafin) rắn</t>
  </si>
  <si>
    <t>Giấy phenolphthalein</t>
  </si>
  <si>
    <t>hộp/PHBM</t>
  </si>
  <si>
    <t>Dung dịch phenolphthalein</t>
  </si>
  <si>
    <t>Nước oxi già y tế (3%)</t>
  </si>
  <si>
    <t>Cồn đốt</t>
  </si>
  <si>
    <t>Nước cất</t>
  </si>
  <si>
    <t>Al (Bột)</t>
  </si>
  <si>
    <t>Kali permanganat (KMnO4)</t>
  </si>
  <si>
    <t>Kali chlorrat (KClO3)</t>
  </si>
  <si>
    <t>Calcium oxide (CaO)</t>
  </si>
  <si>
    <t>Định mức tiêu hao môn Giáo dục thể chất</t>
  </si>
  <si>
    <t>Cờ lệnh thể thao</t>
  </si>
  <si>
    <t>Chiếc/GV</t>
  </si>
  <si>
    <t>Quả bóng đá</t>
  </si>
  <si>
    <t>Quả/GV</t>
  </si>
  <si>
    <t>Quả bóng rổ</t>
  </si>
  <si>
    <t>Cột, bảng bóng rổ</t>
  </si>
  <si>
    <t>Bộ/trường</t>
  </si>
  <si>
    <t>Quả bóng chuyền da</t>
  </si>
  <si>
    <t>Quả bóng bàn</t>
  </si>
  <si>
    <t>Vợt bóng bàn</t>
  </si>
  <si>
    <t>Quả cầu lông</t>
  </si>
  <si>
    <t>Vợt cầu lông</t>
  </si>
  <si>
    <t>Quả cầu đá</t>
  </si>
  <si>
    <t>Đích đấm, đá (cầm tay)</t>
  </si>
  <si>
    <t>Thiết bị bảo hộ</t>
  </si>
  <si>
    <t>Bộ/GV</t>
  </si>
  <si>
    <t>Thảm xốp</t>
  </si>
  <si>
    <t>Tấm/trường</t>
  </si>
  <si>
    <t>Định mức tiêu hao môn Nghệ thuật</t>
  </si>
  <si>
    <t>Bút lông</t>
  </si>
  <si>
    <t>Bộ/HS/PHBM</t>
  </si>
  <si>
    <t>Bâng pha màu</t>
  </si>
  <si>
    <t>Màn Goát (Gouache colour)</t>
  </si>
  <si>
    <t>Đất nặn</t>
  </si>
  <si>
    <t>Định mức tiêu hao môn Hoạt động trải nghiệm</t>
  </si>
  <si>
    <t>Bộ dụng cụ lao động sân trường</t>
  </si>
  <si>
    <t>Bộ lều trại</t>
  </si>
  <si>
    <t>Bộ/lớp</t>
  </si>
  <si>
    <t>II</t>
  </si>
  <si>
    <t>LỚP 7</t>
  </si>
  <si>
    <t>LỚP 8</t>
  </si>
  <si>
    <t>LỚP 9</t>
  </si>
  <si>
    <r>
      <rPr>
        <b/>
        <sz val="11"/>
        <rFont val="Times New Roman"/>
        <family val="1"/>
      </rPr>
      <t xml:space="preserve">Thời gian sử dụng trung bình của vật tư, thiết bị </t>
    </r>
    <r>
      <rPr>
        <b/>
        <i/>
        <sz val="11"/>
        <rFont val="Times New Roman"/>
        <family val="1"/>
      </rPr>
      <t>(năm)</t>
    </r>
  </si>
  <si>
    <t>II. ĐỊNH MỨC THIẾT BỊ</t>
  </si>
  <si>
    <t>Số TT</t>
  </si>
  <si>
    <t>Tên thiết bị</t>
  </si>
  <si>
    <t>Định mức thiết bị</t>
  </si>
  <si>
    <t>Số lượng thiết bị</t>
  </si>
  <si>
    <t>Định mức thiết bị/HS</t>
  </si>
  <si>
    <r>
      <rPr>
        <b/>
        <sz val="11"/>
        <rFont val="Times New Roman"/>
        <family val="1"/>
      </rPr>
      <t xml:space="preserve">Thời gian sử dụng trung bình của vật tư, thiết bị
</t>
    </r>
    <r>
      <rPr>
        <b/>
        <i/>
        <sz val="11"/>
        <rFont val="Times New Roman"/>
        <family val="1"/>
      </rPr>
      <t>(năm)</t>
    </r>
  </si>
  <si>
    <r>
      <rPr>
        <b/>
        <sz val="11"/>
        <rFont val="Times New Roman"/>
        <family val="1"/>
      </rPr>
      <t>Định mức thiết bị tiêu hao cho 1
HS/năm học</t>
    </r>
  </si>
  <si>
    <t>Định mức tiêu hao thiết bị môn Tiếng Việt</t>
  </si>
  <si>
    <t>Bộ tranh minh họa hình ảnh một số truyện tiêu biểu</t>
  </si>
  <si>
    <t>Bộ tranh mô hình hóa các thành tố của các loại văn bản</t>
  </si>
  <si>
    <t>Bộ tranh mô hình hóa các thành tố của các loại văn bản thơ</t>
  </si>
  <si>
    <t>Bộ tranh bìa sách một số cuốn Hồi kí và Du kí nổi tiếng</t>
  </si>
  <si>
    <t>Tranh mô hình hóa các yếu tố hình thức của văn bản nghị luận: mở bài, thân bài, kết bài; ý kiến, lí lẽ, bằng chứng</t>
  </si>
  <si>
    <t>Tranh mô hình hóa các yếu tố hình thức của văn bản thông tin</t>
  </si>
  <si>
    <t>Tranh minh họa: Mô hình hóa quy trình viết 1 văn bản và Sơ đồ tóm tắt nội dung chính của một số văn bản đơn giản</t>
  </si>
  <si>
    <t>Sơ đồ mô hình một số kiểu văn bản có trong chương trình</t>
  </si>
  <si>
    <t>Bộ học liệu điện tử hỗ trợ giáo viên</t>
  </si>
  <si>
    <t>Video/clip/ phim tư liệu về Văn học dân gian Việt Nam</t>
  </si>
  <si>
    <t>Video/clip/ phim tư liệu về thơ văn của Chủ tịch Hồ Chí Minh</t>
  </si>
  <si>
    <t>Video/clip/ phim tư liệu về thơ của Tố Hữu trước và sau Cách mạng tháng Tám</t>
  </si>
  <si>
    <t>Video/clip/ phim tư liệu về tác giả Nguyễn Tuan</t>
  </si>
  <si>
    <t>Định mức tiêu hao thiết bị môn Toán</t>
  </si>
  <si>
    <t>Bộ thiết bị để vẽ trên bảng trong dạy học Toán</t>
  </si>
  <si>
    <t>Bộ thước thực hành đo khoảng cách, đo chiều cao ngoài trời</t>
  </si>
  <si>
    <t>Bộ thiết bị dạy Thống kê và Xác suất</t>
  </si>
  <si>
    <t>Bộ thiết bị dạy hình học phẳng</t>
  </si>
  <si>
    <t>Phần mềm Toán học (Hình học và đo lường)</t>
  </si>
  <si>
    <t>Phần mềm Toán học (Thống kê và Xác suất)</t>
  </si>
  <si>
    <t>Định mức tiêu hao thiết bị môn Ngoại ngữ (cho phòng bộ môn)</t>
  </si>
  <si>
    <t>Màn hình hiển thị</t>
  </si>
  <si>
    <t>Bộ/PHBM</t>
  </si>
  <si>
    <t>Thiết bị âm thanh đa năng di động</t>
  </si>
  <si>
    <t>Phụ kiện</t>
  </si>
  <si>
    <t>Bộ học liệu điện tử</t>
  </si>
  <si>
    <t>Bộ/GV/PHBM</t>
  </si>
  <si>
    <t>Thiết bị cho học sinh học ngoại ngữ</t>
  </si>
  <si>
    <t>Thiết bị dạy cho giáo viên</t>
  </si>
  <si>
    <t>3.6.1</t>
  </si>
  <si>
    <t>Bộ máy vi tính để bàn/hoặc máy tính xách tay</t>
  </si>
  <si>
    <t>3.6.2</t>
  </si>
  <si>
    <t>Khối thiết bị điều khiển của giáo viên</t>
  </si>
  <si>
    <t>Bàn, ghế dùng cho giáo viên</t>
  </si>
  <si>
    <t>Bàn, ghế dùng cho học sinh</t>
  </si>
  <si>
    <t>Định mức tiêu hao thiết bị môn GDCD</t>
  </si>
  <si>
    <t>Bộ tranh về truyền thống gia đình, dòng họ</t>
  </si>
  <si>
    <t>Bộ tranh về tình yêu thương con người</t>
  </si>
  <si>
    <t>Bộ tranh về sự siêng năng, kiên trì</t>
  </si>
  <si>
    <t>Bộ tranh hướng dẫn phòng tránh và ứng phó với các tình huống nguy hiểm</t>
  </si>
  <si>
    <t>Bộ tranh về thực hiện lối sống tiết kiệm</t>
  </si>
  <si>
    <t>Tranh mô phỏng mối quan hệ giữa nhà nước và công dân</t>
  </si>
  <si>
    <t>Tờ/GV</t>
  </si>
  <si>
    <t>Bộ tranh thể hiện các nhóm quyền trẻ em</t>
  </si>
  <si>
    <t>Video/clip về tôn trọng sự thật</t>
  </si>
  <si>
    <t>Video/clip về tình huống tự lập</t>
  </si>
  <si>
    <t>Video/clip về tình huống giữ chữ tín</t>
  </si>
  <si>
    <t>Video/clip về tiết kiệm</t>
  </si>
  <si>
    <t>Video/clip về đăng kí khai sinh</t>
  </si>
  <si>
    <t>Bộ dụng cụ thực hành tự nhận thức bản thân</t>
  </si>
  <si>
    <t>Bộ/6HS</t>
  </si>
  <si>
    <t>Bộ dụng cụ cho HS thực hành ứng phó với các tình huống nguy hiểm</t>
  </si>
  <si>
    <t>Bộ/2GV</t>
  </si>
  <si>
    <t>Bộ dụng cụ thực hành tiết kiệm</t>
  </si>
  <si>
    <t>Định mức tiêu hao thiết bị môn Lịch sử - Địa lý</t>
  </si>
  <si>
    <t>Lịch sử</t>
  </si>
  <si>
    <t>5.1.1</t>
  </si>
  <si>
    <t>Phim tư liệu mô tả việc khai quật một di chỉ khảo cổ học</t>
  </si>
  <si>
    <t>5.1.2</t>
  </si>
  <si>
    <t>Tranh một tờ lịch bloc có đủ thông tin về thời gian theo Dương lịch và Âm lịch.</t>
  </si>
  <si>
    <t>5.1.3</t>
  </si>
  <si>
    <t>Lược đồ một số di chỉ khảo cổ học tiêu biểu ở Đông Nam Á và Việt Nam</t>
  </si>
  <si>
    <t>5.1.4</t>
  </si>
  <si>
    <t>Phim mô phỏng đời sống loài người thời nguyên thủy</t>
  </si>
  <si>
    <t>5.1.5</t>
  </si>
  <si>
    <t>Lược đồ thế giới cổ đại</t>
  </si>
  <si>
    <t>5.1.6</t>
  </si>
  <si>
    <t>Lược đồ Đông Nam Á và các vương quốc cổ ở Đông Nam Á</t>
  </si>
  <si>
    <t>5.1.7</t>
  </si>
  <si>
    <t>Phim tài liệu về một số thành tựu văn minh Đông Nam Á</t>
  </si>
  <si>
    <t>5.1.8</t>
  </si>
  <si>
    <t>Phim thể hiện đời sống xã hội và phong tục của người Văn Lang, Âu Lạc.</t>
  </si>
  <si>
    <t>5.1.9</t>
  </si>
  <si>
    <t>Lược đồ thể hiện Chiến thắng Bạch Đằng năm 938</t>
  </si>
  <si>
    <t>Phim thể hiện một số cuộc khởi nghĩa tiêu biểu trong thời kỳ Bắc thuộc và về Chiến thắng Bạch Đằng năm 938.</t>
  </si>
  <si>
    <t>Phim về đời sống cư dân, phong tục, văn hóa của các vương quốc cổ đại Champa và Phù Nam</t>
  </si>
  <si>
    <r>
      <rPr>
        <sz val="11"/>
        <rFont val="Times New Roman"/>
        <family val="1"/>
      </rPr>
      <t>Bộ học liệu điện tử được xây dựng theo Chương trình môn học Lịch sử và Địa lý mới (CTGDPT 2018), có hệ thống học liệu điện tử (hình ảnh, sơ đồ, lược đồ, âm thanh,
video, các câu hỏi, đề kiểm tra) đi kèm và được tổ chức, quản lý thành hệ thống thư viện điện tử, thuận lợi cho tra cứu và sử dụng0</t>
    </r>
  </si>
  <si>
    <t>Địa lý</t>
  </si>
  <si>
    <t>5.2.1</t>
  </si>
  <si>
    <t>Quả địa cầu hành chính</t>
  </si>
  <si>
    <t>quả/trường</t>
  </si>
  <si>
    <t>5.2.2</t>
  </si>
  <si>
    <t>Quả địa cầu tự nhiên</t>
  </si>
  <si>
    <t>5.2.3</t>
  </si>
  <si>
    <t>La bàn</t>
  </si>
  <si>
    <t>chiếc/lớp</t>
  </si>
  <si>
    <t>5.2.4</t>
  </si>
  <si>
    <t>Hộp quặng và khoáng sản chính ở Việt Nam</t>
  </si>
  <si>
    <t>hộp/GV</t>
  </si>
  <si>
    <t>5.2.5</t>
  </si>
  <si>
    <t>Nhiệt - ẩm kế treo tường</t>
  </si>
  <si>
    <t>chiếc/GV</t>
  </si>
  <si>
    <t>5.2.6</t>
  </si>
  <si>
    <t>Bản đồ địa hình, Bản đồ hành chính, Bản đồ giao thông, Bản đồ du lịch</t>
  </si>
  <si>
    <t>5.2.7</t>
  </si>
  <si>
    <t>Sơ đồ chuyển động của Trái Đất quanh Mặt Trời</t>
  </si>
  <si>
    <t>5.2.8</t>
  </si>
  <si>
    <t>Cấu tạo bên trong Trái Đất</t>
  </si>
  <si>
    <t>5.2.9</t>
  </si>
  <si>
    <t>Các dạng địa hình trên Trái Đất</t>
  </si>
  <si>
    <t>Lát cắt địa hình</t>
  </si>
  <si>
    <t>Hiện tượng tạo núi</t>
  </si>
  <si>
    <t>Sơ đồ các tầng khí quyển.</t>
  </si>
  <si>
    <t>Sơ đồ vòng tuần hoàn lớn của nước</t>
  </si>
  <si>
    <t>Phẫu diện một số loại đất chính</t>
  </si>
  <si>
    <t>Hệ sinh thái rừng nhiệt đới</t>
  </si>
  <si>
    <t>Mô phỏng động về ngày đêm luân phiên và ngày đêm dài ngắn theo mùa.</t>
  </si>
  <si>
    <t>Mô phỏng động về các địa mảng xô vào nhau</t>
  </si>
  <si>
    <t>Hoạt động phun trào của núi lửa. Cảnh quan vùng núi lửa.</t>
  </si>
  <si>
    <t>Sự nóng lên toàn cầu (Global warming)</t>
  </si>
  <si>
    <t>Tác động của nước biển dâng</t>
  </si>
  <si>
    <t>Thiên tai và ứng phó với thiên tai ở Việt Nam</t>
  </si>
  <si>
    <t>Sự đa dạng của thế giới sinh vật trên lục địa và đại dương</t>
  </si>
  <si>
    <t>Môn Khoa học tự nhiên (cho 1 phòng bộ môn)</t>
  </si>
  <si>
    <t>Biến áp nguồn</t>
  </si>
  <si>
    <t>Bộ giá thí nghiệm</t>
  </si>
  <si>
    <t>Đồng hồ đo thời gian hiện số</t>
  </si>
  <si>
    <t>Kính lúp</t>
  </si>
  <si>
    <t>Bảng thép</t>
  </si>
  <si>
    <t>Quả kim loại</t>
  </si>
  <si>
    <t>Đồng hồ đo điện đa năng</t>
  </si>
  <si>
    <t>Dây nối</t>
  </si>
  <si>
    <t>Dây điện trở</t>
  </si>
  <si>
    <t>Dây/PHBM</t>
  </si>
  <si>
    <t>Giá quang học</t>
  </si>
  <si>
    <t>Máy phát âm tần</t>
  </si>
  <si>
    <t>Cổng quang</t>
  </si>
  <si>
    <t>Bộ thu nhận số liệu</t>
  </si>
  <si>
    <t>Cảm biến điện thế</t>
  </si>
  <si>
    <t>Cảm biến dòng điện</t>
  </si>
  <si>
    <t>Cảm biến nhiệt độ</t>
  </si>
  <si>
    <t>Đồng hồ bấm giây</t>
  </si>
  <si>
    <t>Bộ lực kế</t>
  </si>
  <si>
    <t>Cốc đốt</t>
  </si>
  <si>
    <t>Bộ thanh nam châm</t>
  </si>
  <si>
    <t>Biến trở con chạy</t>
  </si>
  <si>
    <t>Ampe kế một chiều</t>
  </si>
  <si>
    <t>Vôn kế một chiều</t>
  </si>
  <si>
    <t>Nguồn sáng</t>
  </si>
  <si>
    <t>Bút thử điện thông mạch</t>
  </si>
  <si>
    <t>Nhiệt kế (lỏng)</t>
  </si>
  <si>
    <t>Thấu kính hội tụ</t>
  </si>
  <si>
    <t>Thấu kính phân kì</t>
  </si>
  <si>
    <t>Giá để ống nghiệm</t>
  </si>
  <si>
    <t>Đèn cồn</t>
  </si>
  <si>
    <t>Lưới thép tản nhiệt</t>
  </si>
  <si>
    <t>Kính bảo hộ</t>
  </si>
  <si>
    <t>Chổi rửa ống nghiệm</t>
  </si>
  <si>
    <t>Khay mang dụng cụ và hóa chất</t>
  </si>
  <si>
    <t>Bình chia độ</t>
  </si>
  <si>
    <t>Cốc thủy tinh loại 250 ml</t>
  </si>
  <si>
    <t>Cốc thủy tinh 100 ml</t>
  </si>
  <si>
    <t>Chậu thủy tinh</t>
  </si>
  <si>
    <t>Ống nghiệm</t>
  </si>
  <si>
    <t>Ống đong hình trụ 100 ml</t>
  </si>
  <si>
    <t>Bình tam giác 250ml</t>
  </si>
  <si>
    <t>Bình tam giác 100ml</t>
  </si>
  <si>
    <t>Bộ ống dẫn thủy tinh các loại</t>
  </si>
  <si>
    <t>Bộ nút cao su có lỗ và không có lỗ các loại</t>
  </si>
  <si>
    <t>Bát sứ</t>
  </si>
  <si>
    <t>Lọ thủy tinh miệng hẹp kèm ống hút nhỏ giọt</t>
  </si>
  <si>
    <t>Thìa xúc hóa chất</t>
  </si>
  <si>
    <t>Đũa thủy tinh</t>
  </si>
  <si>
    <t>Pipet (ống hút nhỏ giọt)</t>
  </si>
  <si>
    <t>Cân điện tử</t>
  </si>
  <si>
    <t>Nhiệt kế y tế</t>
  </si>
  <si>
    <t>Kính hiển vi</t>
  </si>
  <si>
    <t>Kẹp ống nghiệm</t>
  </si>
  <si>
    <t>Bộ học liệu điện tử, mô phỏng hỗ trợ dạy học môn Khoa học tự nhiên.</t>
  </si>
  <si>
    <t>Tranh ảnh: Sự đa dạng của chất</t>
  </si>
  <si>
    <t>Tranh ảnh: So sánh tế bào thực vật, động vật</t>
  </si>
  <si>
    <t>Tranh ảnh: So sánh tế bào nhân thực và nhân sơ</t>
  </si>
  <si>
    <t>Tranh ảnh: Thực vật có mạch, có hạt (Hạt trần)</t>
  </si>
  <si>
    <t>Tranh ảnh: Thực vật có mạch, có hạt, có hoa (Hạt kín)</t>
  </si>
  <si>
    <t>Tranh ảnh: Đa dạng động vật không xương sống</t>
  </si>
  <si>
    <t>Tranh ảnh: Đa dạng động vật có xương sống</t>
  </si>
  <si>
    <t>Tranh ảnh: Sự tương tác của bề mặt hai vật</t>
  </si>
  <si>
    <t>Tranh ảnh: Sự mọc lặn của Mặt Trời</t>
  </si>
  <si>
    <t>Tranh ảnh: Một số hình dạng nhìn thấy của Mặt Trăng</t>
  </si>
  <si>
    <t>Tranh ảnh: Hệ Mặt Trời</t>
  </si>
  <si>
    <t>Tranh ảnh: Ngân Hà</t>
  </si>
  <si>
    <t>Bộ thí nghiệm nóng chảy và đông đặc</t>
  </si>
  <si>
    <t>Bộ dụng cụ và hóa chất điều chế oxygen</t>
  </si>
  <si>
    <t>Bộ dụng cụ xác định thành phần phần trăm thể tích</t>
  </si>
  <si>
    <t>Bộ dụng cụ và hóa chất thí nghiệm để phân biệt dung dịch; dung môi</t>
  </si>
  <si>
    <t>Bộ dụng cụ và hóa chất thí nghiệm tách chất</t>
  </si>
  <si>
    <t>Bộ dụng cụ quan sát tế bào</t>
  </si>
  <si>
    <t>Bộ dụng cụ làm tiêu bản tế bào</t>
  </si>
  <si>
    <t>Bộ dụng cụ quan sát sinh vật đơn bào</t>
  </si>
  <si>
    <t>Bộ dụng cụ quan sát nguyên sinh vật</t>
  </si>
  <si>
    <t>Bộ dụng cụ quan sát nấm</t>
  </si>
  <si>
    <t>Bộ dụng cụ thu thập và quan sát sinh vật ngoài thiên nhiên</t>
  </si>
  <si>
    <t>Bộ dụng cụ đo chiều dài, thời gian, khối lượng, nhiệt độ</t>
  </si>
  <si>
    <t>Bộ dụng cụ minh họa lực không tiếp xúc</t>
  </si>
  <si>
    <t>Bộ thiết bị chứng minh lực cản của nước</t>
  </si>
  <si>
    <t>Bộ thiết bị thí nghiệm độ giãn lò xo</t>
  </si>
  <si>
    <t>Video mô tả đa dạng thực vật</t>
  </si>
  <si>
    <t>Video mô tả đa dạng cá</t>
  </si>
  <si>
    <t>Video mô tả đa dạng lưỡng cư</t>
  </si>
  <si>
    <t>Video mô tả đa dạng bò sát</t>
  </si>
  <si>
    <t>Video mô tả đa dạng chim</t>
  </si>
  <si>
    <t>Video mô tả đa dạng thú</t>
  </si>
  <si>
    <t>Video mô tả đa dạng sinh học</t>
  </si>
  <si>
    <t>Video mô tả các nguyên nhân làm suy giảm đa dạng sinh học</t>
  </si>
  <si>
    <t>Định mức tiêu hao thiết bị môn Công nghệ (phòng học bộ môn)</t>
  </si>
  <si>
    <t>Bộ vật liệu cơ khí</t>
  </si>
  <si>
    <t>Bộ dụng cụ cơ khí</t>
  </si>
  <si>
    <t>Bộ thiết bị cơ khí cỡ nhỏ</t>
  </si>
  <si>
    <t>Bộ vật liệu điện</t>
  </si>
  <si>
    <t>Bộ dụng cụ điện</t>
  </si>
  <si>
    <t>Dụng cụ đo các đại lượng không điện.</t>
  </si>
  <si>
    <t>Máy tính (để bàn hoặc xách tay)</t>
  </si>
  <si>
    <t>Găng tay bảo hộ lao động</t>
  </si>
  <si>
    <t>Vai trò và đặc điểm chung của nhà ở</t>
  </si>
  <si>
    <t>Kiến trúc nhà ở Việt Nam</t>
  </si>
  <si>
    <t>Xây dựng nhà ở</t>
  </si>
  <si>
    <t>Ngôi nhà thông minh</t>
  </si>
  <si>
    <t>Thực phẩm trong gia đình</t>
  </si>
  <si>
    <t>Phương pháp bảo quản thực phẩm</t>
  </si>
  <si>
    <t>Phương pháp chế biến thực phẩm</t>
  </si>
  <si>
    <t>Trang phục và đời sống</t>
  </si>
  <si>
    <t>Thời trang trong cuộc sống</t>
  </si>
  <si>
    <t>Lựa chọn và sử dụng trang phục</t>
  </si>
  <si>
    <t>Nồi cơm điện</t>
  </si>
  <si>
    <t>Bếp điện</t>
  </si>
  <si>
    <t>Đèn điện</t>
  </si>
  <si>
    <t>Hộp mẫu các loại vải</t>
  </si>
  <si>
    <t>Bóng đèn các loại</t>
  </si>
  <si>
    <t>Quạt điện</t>
  </si>
  <si>
    <t>Bộ dụng cụ chế biến món ăn không sử dụng nhiệt.</t>
  </si>
  <si>
    <t>Bộ dụng cụ tỉa hoa, trang trí món ăn.</t>
  </si>
  <si>
    <t>Tệp/PHBM</t>
  </si>
  <si>
    <t>Vệ sinh an toàn thực phẩm trong gia đình.</t>
  </si>
  <si>
    <t>Trang phục và thời trang</t>
  </si>
  <si>
    <t>An toàn điện trong gia đình.</t>
  </si>
  <si>
    <t>Sử dụng năng lượng tiết kiệm, hiệu quả.</t>
  </si>
  <si>
    <t>Định mức tiêu hao thiết bị môn Tin hoc (cho 1 phòng bộ môn)</t>
  </si>
  <si>
    <t>Máy chủ</t>
  </si>
  <si>
    <t>Máy tính để bàn hoặc máy tính xách tay</t>
  </si>
  <si>
    <t>Thiết bị kết nối mạng và đường truyền Internet</t>
  </si>
  <si>
    <t>Bàn để máy tính, ghế ngồi</t>
  </si>
  <si>
    <t>Hệ thống điện</t>
  </si>
  <si>
    <t>Hệ thống/PHBM</t>
  </si>
  <si>
    <t>Tủ lưu trữ</t>
  </si>
  <si>
    <t>Máy in Laser</t>
  </si>
  <si>
    <t>Chiếc/PHBM</t>
  </si>
  <si>
    <t>Máy chiếu (hoặc Màn hình hiển thị)</t>
  </si>
  <si>
    <t>Điều hòa nhiệt độ</t>
  </si>
  <si>
    <t>Thiết bị lưu trữ ngoài</t>
  </si>
  <si>
    <t>Bộ dụng cụ sửa chữa, bảo dưỡng máy tính cơ bản</t>
  </si>
  <si>
    <t>Máy hút bụi</t>
  </si>
  <si>
    <t>Bộ lưu điện</t>
  </si>
  <si>
    <t>Hệ điều hành</t>
  </si>
  <si>
    <t>Phần mềm tin học văn phòng</t>
  </si>
  <si>
    <t>Phần mềm duyệt web</t>
  </si>
  <si>
    <t>Phần mềm diệt virus</t>
  </si>
  <si>
    <t>Các loại phần mềm ứng dụng khác</t>
  </si>
  <si>
    <t>Phần mềm tạo sơ đồ tư duy</t>
  </si>
  <si>
    <t>Phần mềm tìm kiếm thông tin</t>
  </si>
  <si>
    <t>Phần mềm tạo thư điện tử</t>
  </si>
  <si>
    <t>Switch/Hub</t>
  </si>
  <si>
    <t>Wireless Router/ Access Point</t>
  </si>
  <si>
    <t>Cáp mạng UTP</t>
  </si>
  <si>
    <t>Mét/PHBM</t>
  </si>
  <si>
    <t>Đầu bấm mạng</t>
  </si>
  <si>
    <t>Định mức tiêu hao thiết bị môn Giáo dục thể chất</t>
  </si>
  <si>
    <t>Còi</t>
  </si>
  <si>
    <t>Thước dây</t>
  </si>
  <si>
    <t>Biển lật số</t>
  </si>
  <si>
    <t>Nấm thể thao</t>
  </si>
  <si>
    <t>Bơm</t>
  </si>
  <si>
    <t>Chiếc/trường</t>
  </si>
  <si>
    <t>Dây nhảy cá nhân</t>
  </si>
  <si>
    <t>Dây nhảy tập thể</t>
  </si>
  <si>
    <t>Bóng nhồi</t>
  </si>
  <si>
    <t>Dây kéo co</t>
  </si>
  <si>
    <t>Cuộn/trường</t>
  </si>
  <si>
    <t>Xà đơn</t>
  </si>
  <si>
    <t>Xà kép</t>
  </si>
  <si>
    <t>Bàn đạp xuất phát</t>
  </si>
  <si>
    <t>Dây đích</t>
  </si>
  <si>
    <t>Cầu môn bóng đá</t>
  </si>
  <si>
    <t>Cột và lưới bóng chuyền</t>
  </si>
  <si>
    <t>Bàn, lưới</t>
  </si>
  <si>
    <t>Cột, lưới cầu lông</t>
  </si>
  <si>
    <t>Cột, lưới đá cầu</t>
  </si>
  <si>
    <t>Gậy</t>
  </si>
  <si>
    <t>Bàn cờ, quân cờ</t>
  </si>
  <si>
    <t>Bàn và quân cờ treo tường</t>
  </si>
  <si>
    <t>Phao bơi</t>
  </si>
  <si>
    <t>Sào cứu hộ</t>
  </si>
  <si>
    <t>Phao cứu sinh</t>
  </si>
  <si>
    <t>Định mức tiêu hao thiết bị môn Âm nhạc</t>
  </si>
  <si>
    <t>Trống nhỏ</t>
  </si>
  <si>
    <t>Song loan</t>
  </si>
  <si>
    <t>Cái/GV</t>
  </si>
  <si>
    <t>Thanh phách</t>
  </si>
  <si>
    <t>Cặp/GV</t>
  </si>
  <si>
    <t>Triangle</t>
  </si>
  <si>
    <t>Tambourine</t>
  </si>
  <si>
    <t>Kèn phím</t>
  </si>
  <si>
    <t>Recorder</t>
  </si>
  <si>
    <t>Xylophone</t>
  </si>
  <si>
    <t>Electric keyboard (đàn phím điện tử)</t>
  </si>
  <si>
    <t>Cây/GV</t>
  </si>
  <si>
    <t>Định mức tiêu hao thiết bị môn Mỹ thuật (Cho phòng học bộ môn)</t>
  </si>
  <si>
    <t>Đèn chiếu sáng</t>
  </si>
  <si>
    <t>Giá để mẫu vẽ và dụng cụ học tập</t>
  </si>
  <si>
    <t>Bàn, ghế học mĩ thuật</t>
  </si>
  <si>
    <t>Bộ/HS</t>
  </si>
  <si>
    <t>Bục, bệ</t>
  </si>
  <si>
    <t>Tủ/giá</t>
  </si>
  <si>
    <t>Mẫu vẽ</t>
  </si>
  <si>
    <t>Giá vẽ (3 chân hoặc chữ A)</t>
  </si>
  <si>
    <t>Cái/HS</t>
  </si>
  <si>
    <t>Bảng vẽ</t>
  </si>
  <si>
    <t>Ống rửa bút</t>
  </si>
  <si>
    <t>Lô đồ họa (tranh in)</t>
  </si>
  <si>
    <t>Bảng yếu tố và nguyên lý tạo hình</t>
  </si>
  <si>
    <t>Tờ/HS</t>
  </si>
  <si>
    <t>Bộ tranh/ ảnh về di sản văn hóa nghệ thuật Việt Nam thời kì Tiền sử và Cổ đại</t>
  </si>
  <si>
    <t>Bộ tranh/ ảnh về di sản văn hóa nghệ thuật thế giới thời kì Tiền sử và Cổ đại</t>
  </si>
  <si>
    <t>Định mức tiêu hao thiết bị môn Hoạt động trải nghiệm</t>
  </si>
  <si>
    <t>Bộ thẻ về thiên tai, biến đổi khí hậu</t>
  </si>
  <si>
    <t>Bộ tranh về các hoạt động thiện nguyện, nhân đạo</t>
  </si>
  <si>
    <t>Bộ thẻ nghề truyền thống</t>
  </si>
  <si>
    <t>Video về Giao tiếp ứng xử</t>
  </si>
  <si>
    <t>Video về cảnh quan thiên nhiên Việt Nam</t>
  </si>
  <si>
    <t>Video về một số nghề truyền thống điển hình ở một vài địa phương</t>
  </si>
  <si>
    <t>Thiết bị giáo dục quốc phòng</t>
  </si>
  <si>
    <t>Định mức tiêu hao Thiết bị dùng chung</t>
  </si>
  <si>
    <t>Bảng nhóm</t>
  </si>
  <si>
    <t>Chiếc/5 lớp</t>
  </si>
  <si>
    <t>Tủ đựng thiết bị</t>
  </si>
  <si>
    <t>Giá để thiết bị</t>
  </si>
  <si>
    <t>Nam châm</t>
  </si>
  <si>
    <t>Chiếc/lớp</t>
  </si>
  <si>
    <t>Nẹp treo tranh</t>
  </si>
  <si>
    <t>Giá treo tranh</t>
  </si>
  <si>
    <t>Thiết bị thu phát âm thanh</t>
  </si>
  <si>
    <t>Bộ/5 lớp</t>
  </si>
  <si>
    <t>Đài đĩa</t>
  </si>
  <si>
    <t>Loa cầm tay</t>
  </si>
  <si>
    <t>Bộ/ 5 lớp</t>
  </si>
  <si>
    <t>Thiết bị trình chiếu</t>
  </si>
  <si>
    <t>14.11.1</t>
  </si>
  <si>
    <t>14.11.2</t>
  </si>
  <si>
    <t>14.11.3</t>
  </si>
  <si>
    <t>Đầu DVD</t>
  </si>
  <si>
    <t>14.11.4</t>
  </si>
  <si>
    <t>Máy chiếu vật thể</t>
  </si>
  <si>
    <t>Máy in</t>
  </si>
  <si>
    <t>Máy ảnh (hoặc Máy quay)</t>
  </si>
  <si>
    <t>Cân</t>
  </si>
  <si>
    <t>Nhiệt kế điện tử</t>
  </si>
  <si>
    <t>Cái/trường</t>
  </si>
  <si>
    <t>Bàn ghế học sinh 2 chỗ ngồi</t>
  </si>
  <si>
    <t>Bộ/2 HS</t>
  </si>
  <si>
    <t>Bảng chống lóa</t>
  </si>
  <si>
    <t>Bộ/phòng</t>
  </si>
  <si>
    <t>Bàn ghế giáo viên</t>
  </si>
  <si>
    <t>bộ/GV</t>
  </si>
  <si>
    <t>Bộ thiết bị dạy học hình học trực quan (các hình khối trong thực tiễn)</t>
  </si>
  <si>
    <t>Định mức tiêu hao thiết bị môn Ngoại ngữ (cho 1 phòng học bộ môn)</t>
  </si>
  <si>
    <t>Tranh về truyền thống quê hương</t>
  </si>
  <si>
    <t>Tranh về việc học tập tự giác tích cực của HS</t>
  </si>
  <si>
    <t>Tranh về cách ứng phó với tình huống căng thẳng</t>
  </si>
  <si>
    <t>Tranh về phòng chống bạo lực học đường</t>
  </si>
  <si>
    <t>Tranh thể hiện hoạt động quản lí tiền của HS</t>
  </si>
  <si>
    <t>Tranh về tệ nạn xã hội</t>
  </si>
  <si>
    <t>Video/clip về bảo tồn di sản văn hóa</t>
  </si>
  <si>
    <t>Bộ/ 6HS</t>
  </si>
  <si>
    <t>Lược đồ thể hiện một số cuộc phát kiến địa lý, thế kỷ XV, XVI</t>
  </si>
  <si>
    <t>Phim tư liệu về Văn hóa Phục hưng</t>
  </si>
  <si>
    <t>Phim tài liệu về một số thành tựu văn hóa tiêu biểu của Trung Quốc từ thế kỷ VII đến giữa thế kỷ XIX</t>
  </si>
  <si>
    <t>Lược đồ Đông Nam Á và quốc gia ở Đông Nam Á</t>
  </si>
  <si>
    <t>Phim tài liệu giới thiệu về Luang Prabang và về vương quốc Lan Xang</t>
  </si>
  <si>
    <t>Phim tài liệu thể hiện một số cuộc kháng chiến chống ngoại xâm trong lịch sử Việt Nam trong thời gian từ thế kỷ X đến giữa thế kỷ XVI</t>
  </si>
  <si>
    <t>Bộ học liệu điện tử được xây dựng theo Chương trình môn học Lịch sử và Địa lý mới (CTGDPT 2018), có hệ thống học liệu điện tử (hình ảnh, sơ đồ, lược đồ, âm  thanh, video, các câu hỏi, đề kiểm tra) đi kèm và được tổ chức, quản lý thành hệ thống thư viện điện tử, thuận lợi cho tra cứu và sử dụng0</t>
  </si>
  <si>
    <t>Thảm thực vật ở dãy Andes</t>
  </si>
  <si>
    <t>Sơ đồ lát cắt ngang các vùng biển Việt Nam</t>
  </si>
  <si>
    <t>Bản đồ các khu vực giờ trên Trái Đất</t>
  </si>
  <si>
    <t>Lược đồ các mảng kiến tạo, vành đai động đất, núi lửa trên Trái Đất</t>
  </si>
  <si>
    <t>Lược đồ phân bố lượng mưa trung bình năm trên Trái Đất.</t>
  </si>
  <si>
    <t>Lược đồ phân bố nhiệt độ trung bình năm trên Trái Đất.</t>
  </si>
  <si>
    <t>Bản đồ các đới khí hậu trên Trái Đất</t>
  </si>
  <si>
    <t>Bản đồ các dòng biển trên đại dương thế giới</t>
  </si>
  <si>
    <t>Bản đồ các loại đất chính trên Trái Đất</t>
  </si>
  <si>
    <t>Bản đồ các đới thiên nhiên trên Trái Đất</t>
  </si>
  <si>
    <t>Bản đồ phân bố dân cư và đô thị trên thế giới</t>
  </si>
  <si>
    <t>Bản đồ các nước châu Âu</t>
  </si>
  <si>
    <t>Bản đồ tự nhiên châu Âu</t>
  </si>
  <si>
    <t>Bản đồ các nước châu Á</t>
  </si>
  <si>
    <t>Bản đồ tự nhiên châu Á</t>
  </si>
  <si>
    <t>Bản đồ các nước châu Phi</t>
  </si>
  <si>
    <t>Bản đồ tự nhiên châu Phi</t>
  </si>
  <si>
    <t>Bản đồ các nước châu Mỹ</t>
  </si>
  <si>
    <t>Bản đồ tự nhiên châu Mỹ</t>
  </si>
  <si>
    <t>Bản đồ các nước châu Đại Dương</t>
  </si>
  <si>
    <t>Bản đồ tự nhiên châu Đại Dương</t>
  </si>
  <si>
    <t>Bản đồ tự nhiên châu Nam Cực</t>
  </si>
  <si>
    <t>Rừng Amazon</t>
  </si>
  <si>
    <t>Kịch bản tác động của biến đổi khí hậu tới thiên nhiên châu Nam Cực</t>
  </si>
  <si>
    <t>Định mức tiêu hao thiết bị môn Khoa học tự nhiên</t>
  </si>
  <si>
    <t>Tranh ảnh: Bảng tuần hoàn các nguyên tố hóa học</t>
  </si>
  <si>
    <t>Tranh ảnh: Thiết bị “bắn tốc độ”</t>
  </si>
  <si>
    <t>Tranh ảnh: Tranh mô tả ảnh hưởng của tốc độ trong an toàn giao thông.</t>
  </si>
  <si>
    <t>Tranh ảnh: Từ trường của Trái Đất</t>
  </si>
  <si>
    <t>Tranh ảnh: Trao đổi chất ở động vật</t>
  </si>
  <si>
    <t>Tranh ảnh: Vận chuyển các chất ở người</t>
  </si>
  <si>
    <t>Tranh ảnh: Vòng đời của động vật</t>
  </si>
  <si>
    <t>Tranh ảnh: Các hình thức sinh sản vô tính ở động vật</t>
  </si>
  <si>
    <t>Tranh ảnh: Sinh sản hữu tính ở thực vật</t>
  </si>
  <si>
    <t>Thiết bị đo tốc độ</t>
  </si>
  <si>
    <t>Bộ dụng cụ thí nghiệm tạo âm thanh</t>
  </si>
  <si>
    <t>Bộ dụng cụ thí nghiệm về sóng âm</t>
  </si>
  <si>
    <t>Bộ dụng cụ thí nghiệm thu năng lượng ánh sáng</t>
  </si>
  <si>
    <t>Bộ dụng cụ thí nghiệm về ánh sáng</t>
  </si>
  <si>
    <t>Bộ dụng cụ thí nghiệm về nam châm vĩnh cửu</t>
  </si>
  <si>
    <t>Bộ dụng cụ chế tạo nam châm</t>
  </si>
  <si>
    <t>kg/PHBM</t>
  </si>
  <si>
    <t>Bộ thí nghiệm từ phổ</t>
  </si>
  <si>
    <t>Bộ dụng cụ thí nghiệm quang hợp</t>
  </si>
  <si>
    <t>Bộ dụng cụ thí nghiệm hô hấp tế bào</t>
  </si>
  <si>
    <t>Bộ dụng cụ chứng minh thân vận chuyển nước</t>
  </si>
  <si>
    <t>Bộ thí nghiệm chứng minh lá thoát hơi nước</t>
  </si>
  <si>
    <t>Phần mềm mô phỏng 3D về mô hình nguyên tử của Rutherford- Bohr</t>
  </si>
  <si>
    <t>Phần mềm mô phỏng 3D: Mô hình một số mẫu đơn chất và hợp chất</t>
  </si>
  <si>
    <t>Video mô tả ảnh hưởng của tốc độ trong an toàn giao thông.</t>
  </si>
  <si>
    <t>Video mô tả độ cao và tần số âm thanh</t>
  </si>
  <si>
    <t>Phần mềm 3D mô phỏng cách âm thanh truyền đi trong các môi trường khác nhau.</t>
  </si>
  <si>
    <t>Phần mềm 3D mô phỏng sự phản xạ.</t>
  </si>
  <si>
    <t>Phần mềm 3D mô phỏng từ trường Trái Đất</t>
  </si>
  <si>
    <t>Phần mềm 3D từ phổ, đường sức từ của nam châm</t>
  </si>
  <si>
    <t>Phần mềm 3D mô phỏng con đường trao đổi nước ở thực vật</t>
  </si>
  <si>
    <t>Video về cảm ứng ở thực vật</t>
  </si>
  <si>
    <t>Video về tập tính ở động vật</t>
  </si>
  <si>
    <t>Video về sự sinh trưởng và phát triển ở thực vật</t>
  </si>
  <si>
    <t>Video về các vòng đời của động vật</t>
  </si>
  <si>
    <t>Video về giâm, chiết, ghép cây</t>
  </si>
  <si>
    <t>Mô hình trồng trọt công nghệ cao.</t>
  </si>
  <si>
    <t>Quy trình trồng trọt</t>
  </si>
  <si>
    <t>Một số vật nuôi đặc trưng theo vùng miền.</t>
  </si>
  <si>
    <t>Một số loài thủy sản có giá trị kinh tế cao</t>
  </si>
  <si>
    <t>Bộ dụng cụ giâm cành</t>
  </si>
  <si>
    <t>Thiết bị đo nhiệt độ nước</t>
  </si>
  <si>
    <t>Đĩa đo độ trong của nước (đĩa Secchi)</t>
  </si>
  <si>
    <t>Thùng nhựa đựng nước</t>
  </si>
  <si>
    <t>Bộ dụng cụ giâm, chiết, ghép cây</t>
  </si>
  <si>
    <t>Bộ dụng cụ trồng và chăm sóc cây</t>
  </si>
  <si>
    <t>Định mức tiêu hao thiết bị môn Tin học (phòng học bộ môn)</t>
  </si>
  <si>
    <t>Định mức tiêu hao thiết bị môn Nghệ thuật (Âm nhạc-Mĩ thuật)</t>
  </si>
  <si>
    <t>Bells Instrument</t>
  </si>
  <si>
    <t>Maracas</t>
  </si>
  <si>
    <t>Woodblock</t>
  </si>
  <si>
    <t>Ukulele</t>
  </si>
  <si>
    <t>Định mức tiêu hao thiết bị môn Nghệ thuật (Mĩ thuật)</t>
  </si>
  <si>
    <t>Hộp/HS</t>
  </si>
  <si>
    <t>Bộ tranh/ ảnh về mĩ thuật Việt Nam thời kì trung đại</t>
  </si>
  <si>
    <t>Bộ tranh/ảnh về mĩ thuật thế giới thời kì trung đại</t>
  </si>
  <si>
    <t>Định mức tiêu hao thiết bị môn Hoạt động trãi nghiệm</t>
  </si>
  <si>
    <t>Video về một số tình huống nguy hiểm</t>
  </si>
  <si>
    <t>Video về một số hành vi giao tiếp ứng xử có văn hóa khi tham gia các hoạt động trong cộng đồng</t>
  </si>
  <si>
    <t>Định mức tiêu hao thiết bị dùng chung</t>
  </si>
  <si>
    <t>III</t>
  </si>
  <si>
    <t>Video/clip/ phim tư liệu về tác phẩm Nam quốc sơn hà</t>
  </si>
  <si>
    <t>Video/clip/ phim tư liệu về tác phẩm Hịch tướng sĩ</t>
  </si>
  <si>
    <t>Video/clip/ phim tư liệu về các tác phẩm Bình Ngô đại cáo và thơ Nôm của Nguyễn Trãi</t>
  </si>
  <si>
    <t>Video/clip/ phim tư liệu về tác phẩm Truyện Kiều của Nguyễn Du</t>
  </si>
  <si>
    <t>Video/clip/ phim tư liệu về thơ Nôm của Hồ Xuân Hương</t>
  </si>
  <si>
    <t>Video/clip/ phim tư liệu về thơ Nôm của Nguyễn Đình Chiểu</t>
  </si>
  <si>
    <t>Video/clip/ phim tư liệu về thơ Nôm của Nguyễn Khuyến</t>
  </si>
  <si>
    <t>Video/clip/ phim tư liệu tìm hiểu truyện ngắn của Nam Cao</t>
  </si>
  <si>
    <t>Video/clip/ phim tư liệu về thơ của Xuân Diệu trước Cách mạng tháng Tám</t>
  </si>
  <si>
    <t>Video/clip/ phim tư liệu về tác giả Nguyễn Huy Tưởng</t>
  </si>
  <si>
    <t>Định mức tiêu hao thiết bị môn TOÁN</t>
  </si>
  <si>
    <t>Định mức tiêu hao thiết bị môn Ngoại ngữ (phòng bộ môn)</t>
  </si>
  <si>
    <t>Bộ tranh về truyền thống dân tộc Việt Nam</t>
  </si>
  <si>
    <t>Tranh thể hiện lao động cần cù, sáng tạo</t>
  </si>
  <si>
    <t>Bộ tranh về bảo vệ môi trường và tài nguyên thiên nhiên</t>
  </si>
  <si>
    <t>Bộ tranh về xác định mục tiêu cá nhân của HS</t>
  </si>
  <si>
    <t>Tranh về phòng chống bạo lực gia đình</t>
  </si>
  <si>
    <t>Tranh về phòng ngừa tai nạn vũ khí, cháy nổ và các chất độc hại</t>
  </si>
  <si>
    <t>Video/clip về bảo vệ lẽ phải</t>
  </si>
  <si>
    <t>Định mức tiêu hao thiết bị môn Lịch sử - Địa Lý</t>
  </si>
  <si>
    <t>Lược đồ nước Anh thế kỉ XVII</t>
  </si>
  <si>
    <t>Phim tư liệu số sự kiện tiêu biểu của cuộc cách mạng tư sản Anh (thế kỉ XVII)</t>
  </si>
  <si>
    <t>Lược đồ diễn biến cơ bản của cuộc chiến tranh giành độc lập ở Bắc Mỹ (thế kỉ XVIII)</t>
  </si>
  <si>
    <t>Lược đồ diễn biến cơ bản của cuộc cách mạng tư sản Pháp (thế kỉ XVIII)</t>
  </si>
  <si>
    <t>Phim tư liệu về cuộc cách mạng tư sản Pháp (thế kỉ XVIII)</t>
  </si>
  <si>
    <t>Lược đồ thế giới thế kỉ XVIII</t>
  </si>
  <si>
    <t>Phim tư liệu về cuộc cách mạng công nghiệp lần thứ I</t>
  </si>
  <si>
    <t>Phim tài liệu về các cuộc kháng chiến chống thực dân phương Tây xâm lược của nhân dân Đông Nam Á từ thế kỉ XVI đến thế kỉ XIX</t>
  </si>
  <si>
    <t>Phim tài liệu về một số chuyển biến chính trị, kinh tế, xã hội, văn hóa Đông Nam Á từ thế kỉ XVI đến thế kỉ XIX</t>
  </si>
  <si>
    <t>Phim tài liệu về một số cuộc đấu tranh tiêu biểu của nhân dân Đông Nam Á chống thực dân phương Tây từ thế kỉ XVI đến thế kỉ XIX</t>
  </si>
  <si>
    <t>Lược đồ Việt Nam từ thế kỉ XVI đến thế kỉ XVIII</t>
  </si>
  <si>
    <t>Lược đồ phong trào khởi nghĩa nông dân ở Đàng Ngoài, thế kỉ XVIII</t>
  </si>
  <si>
    <t>Lược đồ cuộc khởi nghĩa của phong trào nông dân Tây Sơn thế kỉ XVIII</t>
  </si>
  <si>
    <t>Phim tài liệu về cuộc đại phá quân Thanh xâm lược.</t>
  </si>
  <si>
    <t>Lược đồ vị trí các nước đế quốc từ cuối thế kỉ XIX, đầu thế kỉ XX</t>
  </si>
  <si>
    <t>Phim tài liệu giới thiệu về cuộc đời và sự nghiệp của Karl Marx và Friedrich Engels</t>
  </si>
  <si>
    <t>Phim thể hiện diễn biến chính của cuộc Chiến tranh thế giới I</t>
  </si>
  <si>
    <t>Lược đồ diễn biến chính của cuộc Cách mạng tháng Mười Nga năm 1917</t>
  </si>
  <si>
    <t>Phim tài liệu thể hiện một số sự kiện, diễn biến chính của cuộc Cách mạng tháng Mười Nga</t>
  </si>
  <si>
    <t>Phim tài liệu về khoa học, kỹ thuật, văn học và nghệ thuật của nhân loại trong thời gian từ thế kỉ XVIII-XIX</t>
  </si>
  <si>
    <t>Lược đồ Trung Quốc nửa cuối thế kỉ XIX, đầu thế kỉ XX</t>
  </si>
  <si>
    <t>Lược đồ đế quốc Nhật Bản nửa cuối thế kỉ XIX, đầu thế kỉ XX</t>
  </si>
  <si>
    <t>Phim tài liệu về cuộc Minh trị duy tân ở Nhật Bản nửa sau thế kỉ XIX</t>
  </si>
  <si>
    <t>Lược đồ khu vực Đông Nam Á nửa cuối thế kỉ XIX, đầu thế kỉ XX</t>
  </si>
  <si>
    <t>Lược đồ Việt Nam nửa đầu thế kỉ XIX.</t>
  </si>
  <si>
    <t>Lược đồ Việt Nam nửa sau thế kỉ XIX</t>
  </si>
  <si>
    <t>Phim tư liệu về một số nhân vật, sự kiện tiêu biểu trong lịch sử Việt Nam nửa sau thế kỉ XIX</t>
  </si>
  <si>
    <t>Phim tư liệu về một số, sự kiện tiêu biểu trong lịch sử Việt Nam đầu thế kỉ XX</t>
  </si>
  <si>
    <t>Phim thể hiện một số quá trình tự nhiên, kinh tế, xã hội, văn hóa ở châu thổ sông Hồng và châu thổ sông Cửu Long</t>
  </si>
  <si>
    <t>Lược đồ thể hiện phạm vi biển, đảo Việt Nam</t>
  </si>
  <si>
    <t>Lược đồ thể hiện lịch sử chủ quyền của Việt Nam đối với các khu vực biển, đảo</t>
  </si>
  <si>
    <t>Phim thể hiện lịch sử chủ quyền của Việt Nam đối với các khu vực biển, đảo</t>
  </si>
  <si>
    <r>
      <rPr>
        <sz val="11"/>
        <rFont val="Times New Roman"/>
        <family val="1"/>
      </rPr>
      <t>Bộ học liệu điện tử được xây dựng theo Chương trình môn học Lịch sử và Địa lý mới (CTGDPT 2018), có hệ thống học liệu điện tử (hình ảnh, sơ đồ, lược đồ, âm thanh, video, các câu hỏi, đề kiểm tra) đi kèm và được tổ chức, quản lý thành hệ thống thư
viện điện tử, thuận lợi cho tra cứu và sử dụng0</t>
    </r>
  </si>
  <si>
    <t>Bản đồ hành chính Việt Nam</t>
  </si>
  <si>
    <t>Bản đồ địa hình và khoáng sản Việt Nam</t>
  </si>
  <si>
    <t>Bản đồ khí hậu Việt Nam</t>
  </si>
  <si>
    <t>Bản đồ các hệ thống sông lớn ở Việt Nam</t>
  </si>
  <si>
    <t>Bản đồ các nhóm đất chính ở Việt Nam</t>
  </si>
  <si>
    <t>Bản đồ vùng biển của Việt Nam trong Biển Đông</t>
  </si>
  <si>
    <t>Bảo tồn đa dạng sinh học ở Việt Nam</t>
  </si>
  <si>
    <t>Bảo vệ môi trường biển đảo Việt Nam</t>
  </si>
  <si>
    <t>Tranh ảnh: Quy tắc an toàn trong phòng thí nghiệm</t>
  </si>
  <si>
    <t>Tranh ảnh: Bảng tính tan trong nước của các acid-Base-Muối</t>
  </si>
  <si>
    <t>Tranh ảnh: Cấu tạo tai người</t>
  </si>
  <si>
    <t>Tranh ảnh: Cấu tạo sơ lược các cơ quan của hệ vận động</t>
  </si>
  <si>
    <t>Tranh ảnh: Hướng dẫn thao tác sơ cứu băng bó cho người gãy xương</t>
  </si>
  <si>
    <t>Tranh ảnh: Hệ tiêu hoá ở người</t>
  </si>
  <si>
    <t>Tranh ảnh: Hướng dẫn thao tác cấp cứu người bị chảy máu, tai biến, đột quỵ</t>
  </si>
  <si>
    <t>Tranh ảnh: Hướng dẫn thao tác hô hấp nhân tạo, cấp cứu người đuối nước</t>
  </si>
  <si>
    <t>Tranh ảnh: Hệ sinh thái và vòng tuần hoàn của các chất trong hệ sinh thái</t>
  </si>
  <si>
    <t>Bộ dụng cụ và hóa chất Thí nghiệm tìm hiểu về hiện tượng chất biến đổi</t>
  </si>
  <si>
    <t>Bộ dụng cụ và hóa chất Thí nghiệm về phản ứng hóa học</t>
  </si>
  <si>
    <t>Bộ thí nghiệm chứng minh định luật bảo toàn khối lượng</t>
  </si>
  <si>
    <t>Bộ dụng cụ và hóa chất thí nghiệm pha chế một dung dịch</t>
  </si>
  <si>
    <t>Bộ dụng cụ thí nghiệm so sánh tốc độ của một phản ứng hóa học</t>
  </si>
  <si>
    <t>Bộ dụng cụ thí nghiệm về tốc độ của phản ứng hóa học</t>
  </si>
  <si>
    <t>Bộ dụng cụ thí nghiệm về ảnh hưởng của chất xúc tác</t>
  </si>
  <si>
    <t>Bộ dụng cụ và hóa chất Thí nghiệm của hydrochloric acid</t>
  </si>
  <si>
    <t>Bộ dụng cụ và hóa chất thí nghiệm của base</t>
  </si>
  <si>
    <t>Bộ dụng cụ và thí nghiệm đo pH</t>
  </si>
  <si>
    <t>Bộ dụng cụ và hóa chất Thí nghiệm của oxide</t>
  </si>
  <si>
    <t>Bộ dụng cụ và hóa chất thí nghiệm của muối</t>
  </si>
  <si>
    <t>Bộ dụng cụ đo khối lượng riêng</t>
  </si>
  <si>
    <t>Bộ dụng cụ thí nghiệm áp suất chất lỏng</t>
  </si>
  <si>
    <t>Bộ dụng cụ thí nghiệm áp lực</t>
  </si>
  <si>
    <t>Bộ dụng cụ thí nghiệm áp suất khí quyển</t>
  </si>
  <si>
    <t>Bộ dụng cụ thí nghiệm tác dụng làm quay của lực</t>
  </si>
  <si>
    <t>Bộ dụng cụ thí nghiệm dẫn điện</t>
  </si>
  <si>
    <t>Bộ dụng cụ thí nghiệm tác dụng của dòng điện</t>
  </si>
  <si>
    <t>Bộ dụng cụ đo năng lượng nhiệt</t>
  </si>
  <si>
    <t>Bộ dụng cụ thí nghiệm nở vì nhiệt</t>
  </si>
  <si>
    <t>Bộ băng bó cho người gãy xương tay, xương chân</t>
  </si>
  <si>
    <t>Dụng cụ đo huyết áp</t>
  </si>
  <si>
    <t>Dụng cụ đo thân nhiệt</t>
  </si>
  <si>
    <t>Dụng cụ điều tra thành phần quần xã sinh vật</t>
  </si>
  <si>
    <t>Phần mềm mô phỏng 3D cấu tạo tai người</t>
  </si>
  <si>
    <t>Video hiệu ứng nhà kính</t>
  </si>
  <si>
    <t>Video về các thao tác mẫu về tập sơ cứu băng bó cho người gãy xương</t>
  </si>
  <si>
    <t>Phần mềm mô phỏng 3D hệ tiêu hóa ở người</t>
  </si>
  <si>
    <t>Phần mềm 3D mô phỏng hệ tuần hoàn ở người</t>
  </si>
  <si>
    <t>Video về các thao tác mẫu băng bó cầm máu khi chảy máu</t>
  </si>
  <si>
    <t>Phần mềm 3D mô phỏng hệ hô hấp ở người</t>
  </si>
  <si>
    <t>Video về các thao tác mẫu hô hấp nhân tạo</t>
  </si>
  <si>
    <t>Phần mềm 3D mô phỏng hệ thần kinh ở người</t>
  </si>
  <si>
    <t>Mẫu động vật ngâm trong lọ</t>
  </si>
  <si>
    <t>Lọ/PHBM</t>
  </si>
  <si>
    <t>Mô hình cấu tạo cơ thể người</t>
  </si>
  <si>
    <t>Định mức tiêu hao thiết bị môn Công nghệ (Danh mục được tính cho 1 phòng học bộ môn)</t>
  </si>
  <si>
    <t>Hình chiếu vuông góc</t>
  </si>
  <si>
    <t>Bản vẽ xây dựng</t>
  </si>
  <si>
    <t>Tình huống mất an toàn điện</t>
  </si>
  <si>
    <t>Sơ cứu người bị điện giật</t>
  </si>
  <si>
    <t>Cấu trúc chung của mạch điện</t>
  </si>
  <si>
    <t>Mạch điện điều khiển đơn giản</t>
  </si>
  <si>
    <t>Khối hình học cơ bản.</t>
  </si>
  <si>
    <t>Mẫu vật liệu cơ khí.</t>
  </si>
  <si>
    <t>Cơ cấu truyền và biến đổi chuyển động.</t>
  </si>
  <si>
    <t>Bộ dụng cụ vẽ kĩ thuật</t>
  </si>
  <si>
    <t>Dụng cụ thực hành cơ khí</t>
  </si>
  <si>
    <t>Dụng cụ bảo vệ, an toàn điện.</t>
  </si>
  <si>
    <t>An toàn điện</t>
  </si>
  <si>
    <t>Tệp/ệp</t>
  </si>
  <si>
    <t>Định mức tiêu hao thiết bị môn Tin học (Tính cho 1 phòng học bộ môn)</t>
  </si>
  <si>
    <t>Phần mềm chỉnh sửa ảnh</t>
  </si>
  <si>
    <t>Phần mềm mô phỏng</t>
  </si>
  <si>
    <t>Phần mềm thiết kế video</t>
  </si>
  <si>
    <t>Phần mềm lập trình trực quan</t>
  </si>
  <si>
    <t>Cột nhảy cao</t>
  </si>
  <si>
    <t>Xà nhảy cao</t>
  </si>
  <si>
    <t>Đệm nhảy cao</t>
  </si>
  <si>
    <r>
      <rPr>
        <sz val="11"/>
        <rFont val="Times New Roman"/>
        <family val="1"/>
      </rPr>
      <t>Bộ (2
tấm)/trường</t>
    </r>
  </si>
  <si>
    <t>Bộ tranh/ ảnh về mĩ thuật Việt Nam thời kì hiện đại</t>
  </si>
  <si>
    <t>Bộ tranh/ ảnh về mĩ thuật thế giới thời kì hiện đại</t>
  </si>
  <si>
    <t>Video về bắt nạt học đường</t>
  </si>
  <si>
    <t>Video về thiên tai và thiệt hại do thiên tai gây ra</t>
  </si>
  <si>
    <t>/GV</t>
  </si>
  <si>
    <t>Tranh về thích ứng với những thay đổi</t>
  </si>
  <si>
    <t>Video/clip về HS tham gia các hoạt động cộng đồng</t>
  </si>
  <si>
    <t>Video/clip về bảo vệ hòa bình</t>
  </si>
  <si>
    <t>Định mức tiêu hao thiết bị môn Lịch sử Địa lý</t>
  </si>
  <si>
    <t>Tờ/GV/GV</t>
  </si>
  <si>
    <t>Lược đồ thế giới từ 1918 đến 1945</t>
  </si>
  <si>
    <t>Phim tư liệu thể hiện công cuộc xây dựng CNXH và cuộc chiến tranh chống Phát xít từ năm 1918 - 1945</t>
  </si>
  <si>
    <t>Lược đồ thế giới trong thời gian 1939 - 1945</t>
  </si>
  <si>
    <t>Phim tài liệu về một số sự kiện quan trọng của cuộc Chiến tranh thế giới II</t>
  </si>
  <si>
    <t>Lược đồ Cách mạng tháng Tám năm 1945.</t>
  </si>
  <si>
    <t>Phim tài liệu thể hiện những nhân vật, sự kiện tiêu biểu của lịch sử cách mạng Việt Nam từ năm 1918 đến năm 1945</t>
  </si>
  <si>
    <t>Lược đồ Liên Xô và các nước XHCN ở Đông Âu trong thời gian từ năm 1945 đến năm 1991</t>
  </si>
  <si>
    <t>Phim tài liệu về thành tựu xây dựng công nghiệp nguyên tử và về cuộc chinh phục vũ trụ của Liên Xô</t>
  </si>
  <si>
    <t>Lược đồ thế giới thể hiện được tình hình địa - chính trị thế giới, Mỹ và các nước Tây Âu từ 1945 đến 1991</t>
  </si>
  <si>
    <t>Phim tài liệu về lịch sử cuộc Cách mạng Cuba.</t>
  </si>
  <si>
    <t>Phim tài liệu về một một số sự kiện quan trọng trong lịch sử khu vực Đông Nam Á từ năm 1945 đến năm 1991.</t>
  </si>
  <si>
    <t>Phim tài liệu thể hiện một số sự kiện quan trọng trong lịch sử Việt Nam từ tháng 9 năm 1945 đến tháng 12 năm 1946</t>
  </si>
  <si>
    <t>Lược đồ Việt Nam thể hiện được tình hình chính trị - quân sự của Việt Nam từ tháng 12 năm 1946 đến tháng 7 năm 1954</t>
  </si>
  <si>
    <t>Phim tài liệu về Chiến dịch Điện Biên Phủ năm 1954.</t>
  </si>
  <si>
    <t>Lược đồ Việt Nam từ năm 1954 đến năm 1975</t>
  </si>
  <si>
    <t>Phim tài liệu về một số sự kiện quan trọng trong lịch sử Việt Nam từ tháng 7 năm 1954 đến tháng 5 năm 1975</t>
  </si>
  <si>
    <t>Phim tài liệu thể hiện một số sự kiện quan trọng trong lịch sử Việt Nam từ năm 1986 đến năm 1991</t>
  </si>
  <si>
    <t>Phim tài liệu về một số sự kiện quan trọng trong lịch sử khu vực Đông Nam Á từ năm 1991 đến nay (2021).</t>
  </si>
  <si>
    <t>Phim tài liệu thể hiện một số sự kiện quan trọng trong lịch sử Việt Nam từ năm 1991 đến nay</t>
  </si>
  <si>
    <t>Bộ học liệu điện tử được xây dựng theo Chương trình môn học Lịch sử và Địa lý mới (CTGDPT 2018), có hệ thống học liệu điện tử (hình ảnh, sơ đồ, lược đồ, âm thanh,</t>
  </si>
  <si>
    <t>video, các câu hỏi, đề kiểm tra) đi kèm và được tổ chức, quản lý thành hệ thống thư viện điện tử, thuận lợi cho tra cứu và sử dụng0</t>
  </si>
  <si>
    <t>Phân môn Địa lý</t>
  </si>
  <si>
    <t>Bản đồ Dân số Việt Nam</t>
  </si>
  <si>
    <t>Bản đồ nông nghiệp Việt Nam</t>
  </si>
  <si>
    <t>Bản đồ công nghiệp Việt Nam</t>
  </si>
  <si>
    <t>Bản đồ giao thông Việt Nam</t>
  </si>
  <si>
    <t>Bản đồ tự nhiên vùng Trung du và miền núi Bắc Bộ</t>
  </si>
  <si>
    <t>Bản đồ kinh tế vùng Trung du và miền núi Bắc Bộ</t>
  </si>
  <si>
    <t>Bản đồ tự nhiên vùng Đồng bằng sông Hồng</t>
  </si>
  <si>
    <t>Bản đồ kinh tế vùng Đồng bằng sông Hồng</t>
  </si>
  <si>
    <t>Bản đồ tự nhiên vùng Bắc Trung Bộ</t>
  </si>
  <si>
    <t>Bản đồ kinh tế vùng Bắc Trung Bộ</t>
  </si>
  <si>
    <t>Bản đồ tự nhiên vùng Duyên hải Nam Trung Bộ</t>
  </si>
  <si>
    <t>Bản đồ kinh tế vùng Duyên hải Nam Trung Bộ</t>
  </si>
  <si>
    <t>Bản đồ tự nhiên vùng Tây Nguyên</t>
  </si>
  <si>
    <t>Bản đồ kinh tế vùng Tây Nguyên</t>
  </si>
  <si>
    <t>Bản đồ tự nhiên vùng Đông Nam Bộ</t>
  </si>
  <si>
    <t>Bản đồ kinh tế vùng Đông Nam Bộ</t>
  </si>
  <si>
    <t>Bản đồ tự nhiên vùng Đồng bằng sông Cửu Long</t>
  </si>
  <si>
    <t>Bản đồ kinh tế vùng Đồng bằng sông Cửu Long</t>
  </si>
  <si>
    <t>Bản đồ một số ngành kinh tế biển Việt Nam</t>
  </si>
  <si>
    <t>Tranh ảnh: Vòng năng lượng trên Trái Đất</t>
  </si>
  <si>
    <t>Tranh ảnh: Sơ đồ quá trình tái bản DNA</t>
  </si>
  <si>
    <t>Tranh ảnh: Sơ đồ quá trình phiên mã</t>
  </si>
  <si>
    <t>Tranh ảnh: Sơ đồ quá trình dịch mã</t>
  </si>
  <si>
    <t>Tranh ảnh: Sơ đồ quá trình nguyên phân</t>
  </si>
  <si>
    <t>Tranh ảnh: Sơ đồ quá trình giảm phân</t>
  </si>
  <si>
    <t>Bộ dụng cụ thí nghiệm phân tích ánh sáng trắng bằng lăng kính.</t>
  </si>
  <si>
    <t>Bộ dụng cụ thí nghiệm khúc xạ ánh sáng</t>
  </si>
  <si>
    <t>Bộ dụng cụ thí nghiệm khúc xạ, phản xạ toàn phần</t>
  </si>
  <si>
    <t>Bộ dụng cụ thí nghiệm đo tiêu cự thấu kính</t>
  </si>
  <si>
    <t>Dụng cụ thực hành kính lúp</t>
  </si>
  <si>
    <t>Bộ dụng cụ thí nghiệm tác dụng của điện trở</t>
  </si>
  <si>
    <t>Bộ dụng cụ thí nghiệm định luật Ohm</t>
  </si>
  <si>
    <t>Bộ dụng cụ thí nghiệm cảm ứng điện từ</t>
  </si>
  <si>
    <t>Bộ thí nghiệm về dòng điện xoay chiều</t>
  </si>
  <si>
    <t>Bộ dụng cụ và hóa chất thí nghiệm dãy hoạt động của kim loại</t>
  </si>
  <si>
    <t>Bộ dụng cụ và hóa chất thí nghiệm về Ethylic alcohol</t>
  </si>
  <si>
    <t>Bộ dụng cụ thí nghiệm acetic acid</t>
  </si>
  <si>
    <t>Bộ dụng cụ thí nghiệm phản ứng tráng bạc</t>
  </si>
  <si>
    <t>Bộ dụng cụ Thí nghiệm cellulose</t>
  </si>
  <si>
    <t>Bộ dụng cụ thí nghiệm tinh bột có phản ứng màu với iodine</t>
  </si>
  <si>
    <t>Bộ thiết bị quan sát nhiễm sắc thể</t>
  </si>
  <si>
    <t>Phần mềm 3D mô phỏng sự khúc xạ ánh sáng</t>
  </si>
  <si>
    <t>Phần mềm 3D mô phỏng sự tán sắc</t>
  </si>
  <si>
    <t>Mô phỏng 3D quá trình sản xuất xi măng</t>
  </si>
  <si>
    <t>Phần mềm mô 3D cấu trúc một số phân tử chất hữu cơ.</t>
  </si>
  <si>
    <t>Phần mềm mô phỏng 3D lò luyện gang</t>
  </si>
  <si>
    <t>Video về cấu trúc DNA</t>
  </si>
  <si>
    <t>Video về quá trình tái bản DNA</t>
  </si>
  <si>
    <t>Video về quá trình phiên mã</t>
  </si>
  <si>
    <t>Video về quá trình giải mã</t>
  </si>
  <si>
    <t>Bộ mô hình phân tử dạng đặc</t>
  </si>
  <si>
    <t>Mô hình phân tử dạng rỗng</t>
  </si>
  <si>
    <t>Mô hình mô tả cấu trúc của DNA có thể tháo lắp</t>
  </si>
  <si>
    <t>Định mức tiêu hao thiết bị môn Công nghệ (tính cho 1 phòng học bộ môn)</t>
  </si>
  <si>
    <t>Hệ thống giáo dục tại Việt Nam</t>
  </si>
  <si>
    <t>Công tơ điện 1 pha</t>
  </si>
  <si>
    <t>Bộ thiết bị lắp mạng điện trong nhà</t>
  </si>
  <si>
    <t>Bộ thiết bị lắp đặt mạch chuông điện</t>
  </si>
  <si>
    <t>Bộ thiết bị lắp đặt mạch điện báo cháy tự động</t>
  </si>
  <si>
    <t>Bộ thiết bị lắp đặt mạch điện trang trí</t>
  </si>
  <si>
    <t>Bộ thiết bị lắp đặt mạch điều khiển đèn điện cảm biến ánh sáng và chuyển động</t>
  </si>
  <si>
    <t>Bộ thiết bị lắp đặt mạch điện giám sát sử dụng camera hồng ngoại.</t>
  </si>
  <si>
    <t>Bộ kít vi điều khiển thông dụng</t>
  </si>
  <si>
    <t>Bộ thiết bị lắp đặt mạch điện điều khiển thiết bị điện dựa trên vi điều khiển.</t>
  </si>
  <si>
    <t>Tranh: Một số loại sâu hại cây ăn quả</t>
  </si>
  <si>
    <t>Tranh: Một số loại bệnh hại cây ăn quả</t>
  </si>
  <si>
    <t>Video hướng dẫn thực hành nhân giống vô tính cây trồng.</t>
  </si>
  <si>
    <t>Tranh: Một số bệnh thường gặp trên gà</t>
  </si>
  <si>
    <t>Video nuôi gà thả vườn theo tiêu chuẩn VietGAP</t>
  </si>
  <si>
    <t>Tranh: Các bước trồng rừng bằng cây con</t>
  </si>
  <si>
    <t>Bộ cảm biến dùng trong trồng trọt công nghệ cao</t>
  </si>
  <si>
    <t>Bộ thiết bị may</t>
  </si>
  <si>
    <t>Thước cây</t>
  </si>
  <si>
    <t>Cây/PHBM</t>
  </si>
  <si>
    <t>Bộ bếp đun</t>
  </si>
  <si>
    <t>Bộ nồi, chảo</t>
  </si>
  <si>
    <t>Bộ dao, thớt</t>
  </si>
  <si>
    <t>Kìm</t>
  </si>
  <si>
    <t>Bộ khuôn làm hoa vải</t>
  </si>
  <si>
    <t>Bộ kẽm làm hoa</t>
  </si>
  <si>
    <t>Bộ bình cắm hoa</t>
  </si>
  <si>
    <t>Kéo</t>
  </si>
  <si>
    <t>Định mức tiêu hao thiết bị môn Tin học (phòng bộ môn)</t>
  </si>
  <si>
    <t>Bộ tranh về ô nhiễm môi trường</t>
  </si>
  <si>
    <t>Video về một số áp lực trong cuộc sống</t>
  </si>
  <si>
    <t>IV. ĐỊNH MỨC CƠ SỞ VẬT CHẤT</t>
  </si>
  <si>
    <t>1. Định mức phòng học</t>
  </si>
  <si>
    <r>
      <rPr>
        <b/>
        <sz val="11"/>
        <rFont val="Times New Roman"/>
        <family val="1"/>
      </rPr>
      <t>Số TT</t>
    </r>
  </si>
  <si>
    <t>Nội dung</t>
  </si>
  <si>
    <t>Diện tích sử dụng bình quân/HS (m2)</t>
  </si>
  <si>
    <t>Thời gian sử dụng/HS (giờ)</t>
  </si>
  <si>
    <t>Định mức bình quân/HS (m2 x giờ)</t>
  </si>
  <si>
    <t>2. Định mức khác</t>
  </si>
  <si>
    <t>Thư viện</t>
  </si>
  <si>
    <t>Phó Hiệu trưởng</t>
  </si>
  <si>
    <t>Thiết bị lưu trữ thông tin GDQPAN</t>
  </si>
  <si>
    <t>Khối 6, 7</t>
  </si>
  <si>
    <t>Khối 8, 9</t>
  </si>
  <si>
    <t>Ghi chú</t>
  </si>
  <si>
    <t>Bộ thiết bị dạy hình học trực quan (các hình khối trong thực tiễn)</t>
  </si>
  <si>
    <t>Theo TT 38/2021</t>
  </si>
  <si>
    <t>Trùng Mục 9.10</t>
  </si>
  <si>
    <t>Lưới chắn bóng</t>
  </si>
  <si>
    <t>Thông tư 38/2021</t>
  </si>
  <si>
    <t>Ván dậm nhảy</t>
  </si>
  <si>
    <t>Chiếc/hố cát</t>
  </si>
  <si>
    <t>Dụng cụ xới cát</t>
  </si>
  <si>
    <t>Bàn trang san cát</t>
  </si>
  <si>
    <t>TT 38 có mà TT37 không có</t>
  </si>
  <si>
    <t>Quả bóng ném</t>
  </si>
  <si>
    <t xml:space="preserve">Thông tư 38 có, TT 37 không có. </t>
  </si>
  <si>
    <t>Cái/Trường</t>
  </si>
  <si>
    <t>Thông tư 38 có, TT 37 không có. Thiết bị dùng chung khối 7.8.9</t>
  </si>
  <si>
    <t>Thừa so với TT 38</t>
  </si>
  <si>
    <t>Tiêu chuẩn kỹ thuật (Theo Thông tư 14/2020/TT-BGDĐT)</t>
  </si>
  <si>
    <t xml:space="preserve">Tiêu chuẩn kỹ thuật </t>
  </si>
  <si>
    <t>Phòng học lý thuyết</t>
  </si>
  <si>
    <t>Phòng học thực hành</t>
  </si>
  <si>
    <r>
      <rPr>
        <sz val="12"/>
        <rFont val="Times New Roman"/>
        <family val="1"/>
      </rPr>
      <t xml:space="preserve">Dịch vụ: Thực hiện chương trình giáo dục cho học sinh Trung học cơ sở (THCS) từ lớp 6 đến lớp 9.
</t>
    </r>
    <r>
      <rPr>
        <sz val="12"/>
        <rFont val="Times New Roman"/>
        <family val="1"/>
      </rPr>
      <t xml:space="preserve">Định mức kinh tế - kỹ thuật về thực hiện chương trình giáo dục mầm non cho 01 học sinh, trong điều kiện lớp học có 45 học sinh. Số lớp 24 lớp, mỗi khối 6 lớp; Trường Dân tộc nội trú có bậc học Trung học cơ sở (THCS) là 8 lớp
</t>
    </r>
    <r>
      <rPr>
        <b/>
        <sz val="12"/>
        <rFont val="Times New Roman"/>
        <family val="1"/>
      </rPr>
      <t>I. ĐỊNH MỨC LAO ĐỘNG</t>
    </r>
  </si>
  <si>
    <r>
      <rPr>
        <sz val="10"/>
        <rFont val="Times New Roman"/>
        <family val="1"/>
      </rPr>
      <t>S T T</t>
    </r>
  </si>
  <si>
    <r>
      <rPr>
        <sz val="10"/>
        <rFont val="Times New Roman"/>
        <family val="1"/>
      </rPr>
      <t>Hạng trường</t>
    </r>
  </si>
  <si>
    <r>
      <rPr>
        <sz val="10"/>
        <rFont val="Times New Roman"/>
        <family val="1"/>
      </rPr>
      <t>Số lớp</t>
    </r>
  </si>
  <si>
    <r>
      <rPr>
        <sz val="10"/>
        <rFont val="Times New Roman"/>
        <family val="1"/>
      </rPr>
      <t>Số HS/ lớp</t>
    </r>
  </si>
  <si>
    <r>
      <rPr>
        <sz val="10"/>
        <rFont val="Times New Roman"/>
        <family val="1"/>
      </rPr>
      <t>Số học sinh</t>
    </r>
  </si>
  <si>
    <r>
      <rPr>
        <sz val="10"/>
        <rFont val="Times New Roman"/>
        <family val="1"/>
      </rPr>
      <t>Lao động trực tiếp</t>
    </r>
  </si>
  <si>
    <r>
      <rPr>
        <sz val="10"/>
        <rFont val="Times New Roman"/>
        <family val="1"/>
      </rPr>
      <t>Lao động gián tiếp (Quản lý, hành chính)</t>
    </r>
  </si>
  <si>
    <r>
      <rPr>
        <sz val="10"/>
        <rFont val="Times New Roman"/>
        <family val="1"/>
      </rPr>
      <t xml:space="preserve">Định mức lao
</t>
    </r>
    <r>
      <rPr>
        <sz val="10"/>
        <rFont val="Times New Roman"/>
        <family val="1"/>
      </rPr>
      <t>động/ HS</t>
    </r>
  </si>
  <si>
    <r>
      <rPr>
        <sz val="10"/>
        <rFont val="Times New Roman"/>
        <family val="1"/>
      </rPr>
      <t>Trong đó</t>
    </r>
  </si>
  <si>
    <r>
      <rPr>
        <sz val="10"/>
        <rFont val="Times New Roman"/>
        <family val="1"/>
      </rPr>
      <t>Định mức giáo viên/ lớp</t>
    </r>
  </si>
  <si>
    <r>
      <rPr>
        <sz val="10"/>
        <rFont val="Times New Roman"/>
        <family val="1"/>
      </rPr>
      <t>Tổng số giáo viên</t>
    </r>
  </si>
  <si>
    <r>
      <rPr>
        <sz val="10"/>
        <rFont val="Times New Roman"/>
        <family val="1"/>
      </rPr>
      <t>Định mức GV/ HS</t>
    </r>
  </si>
  <si>
    <r>
      <rPr>
        <sz val="10"/>
        <rFont val="Times New Roman"/>
        <family val="1"/>
      </rPr>
      <t>Chi tiết gồm</t>
    </r>
  </si>
  <si>
    <r>
      <rPr>
        <sz val="10"/>
        <rFont val="Times New Roman"/>
        <family val="1"/>
      </rPr>
      <t xml:space="preserve">Định mức lao
</t>
    </r>
    <r>
      <rPr>
        <sz val="10"/>
        <rFont val="Times New Roman"/>
        <family val="1"/>
      </rPr>
      <t>động gián tiếp/ HS</t>
    </r>
  </si>
  <si>
    <r>
      <rPr>
        <sz val="10"/>
        <rFont val="Times New Roman"/>
        <family val="1"/>
      </rPr>
      <t xml:space="preserve">Tỷ lệ lao
</t>
    </r>
    <r>
      <rPr>
        <sz val="10"/>
        <rFont val="Times New Roman"/>
        <family val="1"/>
      </rPr>
      <t>động gián tiếp</t>
    </r>
  </si>
  <si>
    <r>
      <rPr>
        <sz val="10"/>
        <rFont val="Times New Roman"/>
        <family val="1"/>
      </rPr>
      <t xml:space="preserve">Tỷ lệ lao
</t>
    </r>
    <r>
      <rPr>
        <sz val="10"/>
        <rFont val="Times New Roman"/>
        <family val="1"/>
      </rPr>
      <t>động trực tiếp</t>
    </r>
  </si>
  <si>
    <r>
      <rPr>
        <sz val="10"/>
        <rFont val="Times New Roman"/>
        <family val="1"/>
      </rPr>
      <t>Hiệu trưởng</t>
    </r>
  </si>
  <si>
    <t>Thiết bị, thí nghiệm</t>
  </si>
  <si>
    <t>Thư viện, quản trị công sở</t>
  </si>
  <si>
    <t>Văn Thư, thủ quỹ, Kế toán</t>
  </si>
  <si>
    <r>
      <rPr>
        <sz val="10"/>
        <rFont val="Times New Roman"/>
        <family val="1"/>
      </rPr>
      <t>Tổng phụ trách đội</t>
    </r>
  </si>
  <si>
    <r>
      <rPr>
        <sz val="10"/>
        <rFont val="Times New Roman"/>
        <family val="1"/>
      </rPr>
      <t>Bảo vệ, phục vụ</t>
    </r>
  </si>
  <si>
    <r>
      <rPr>
        <sz val="10"/>
        <rFont val="Times New Roman"/>
        <family val="1"/>
      </rPr>
      <t>Giáo vụ</t>
    </r>
  </si>
  <si>
    <t>Tư vấn học sinh</t>
  </si>
  <si>
    <r>
      <rPr>
        <sz val="9"/>
        <rFont val="Times New Roman"/>
        <family val="1"/>
      </rPr>
      <t>Cộng</t>
    </r>
  </si>
  <si>
    <t>Trường có 28 lớp trở lên</t>
  </si>
  <si>
    <t>Trường có 27 lớp trở xuống</t>
  </si>
  <si>
    <r>
      <rPr>
        <sz val="10"/>
        <rFont val="Times New Roman"/>
        <family val="1"/>
      </rPr>
      <t>Trường dân tộc nội trú tỉnh</t>
    </r>
  </si>
  <si>
    <t>Vùng I</t>
  </si>
  <si>
    <t>Vùng II</t>
  </si>
  <si>
    <t>Vùng III</t>
  </si>
  <si>
    <t>Bộ tranh GDQPAN lớp 6</t>
  </si>
  <si>
    <t>Bộ tranh GDQPAN lớp 7</t>
  </si>
  <si>
    <t>Bộ tranh GDQPAN lớp 8</t>
  </si>
  <si>
    <t>Bộ tranh GDQPAN lớp 9</t>
  </si>
  <si>
    <t>Máy chiếu (hoặc màn hình hiển thị)</t>
  </si>
  <si>
    <t>Thảm xốp</t>
  </si>
  <si>
    <t>Tấm/trường</t>
  </si>
  <si>
    <t>9.1</t>
  </si>
  <si>
    <t>9.2</t>
  </si>
  <si>
    <t>9.3</t>
  </si>
  <si>
    <t>9.4</t>
  </si>
  <si>
    <t>9.5</t>
  </si>
  <si>
    <t>9.6</t>
  </si>
  <si>
    <t>9.7</t>
  </si>
  <si>
    <t>9.8</t>
  </si>
  <si>
    <t>9.9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</si>
  <si>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</si>
  <si>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</si>
  <si>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</si>
  <si>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</si>
  <si>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</si>
  <si>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</si>
  <si>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</si>
  <si>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</si>
  <si>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</si>
  <si>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</si>
  <si>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</si>
  <si>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</si>
  <si>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</si>
  <si>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</si>
  <si>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</si>
  <si>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</si>
  <si>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</si>
  <si>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</si>
  <si>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</si>
  <si>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</si>
  <si>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</si>
  <si>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</si>
  <si>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</si>
  <si>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</si>
  <si>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</si>
  <si>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</si>
  <si>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14.20</t>
  </si>
  <si>
    <t>14.1</t>
  </si>
  <si>
    <t>14.2</t>
  </si>
  <si>
    <t>14.3</t>
  </si>
  <si>
    <t>14.4</t>
  </si>
  <si>
    <t>14.5</t>
  </si>
  <si>
    <t>14.6</t>
  </si>
  <si>
    <t>14.7</t>
  </si>
  <si>
    <t>14.8</t>
  </si>
  <si>
    <t>14.9</t>
  </si>
  <si>
    <t>14.10</t>
  </si>
  <si>
    <t>14.11</t>
  </si>
  <si>
    <t>14.12</t>
  </si>
  <si>
    <t>14.13</t>
  </si>
  <si>
    <t>14.14</t>
  </si>
  <si>
    <t>14.15</t>
  </si>
  <si>
    <t>14.16</t>
  </si>
  <si>
    <t>14.17</t>
  </si>
  <si>
    <t>14.18</t>
  </si>
  <si>
    <t>14.19</t>
  </si>
  <si>
    <t>14.21</t>
  </si>
  <si>
    <r>
      <rPr>
        <b/>
        <sz val="12"/>
        <rFont val="Times New Roman"/>
        <family val="1"/>
      </rPr>
      <t xml:space="preserve">PHỤ LỤC III
ĐỊNH MỨC KINH TẾ - KỸ THUẬT GIÁO DỤC TRUNG HỌC CƠ SỞ (THCS)
</t>
    </r>
    <r>
      <rPr>
        <i/>
        <sz val="12"/>
        <rFont val="Times New Roman"/>
        <family val="1"/>
      </rPr>
      <t>(Kèm theo Quyết định số         /2025/QĐ-UBND ngày   tháng  năm 2025 của Ủy ban nhân dân tỉnh Tây Ninh)</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</si>
</sst>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0_);\(0\)"/>
    <numFmt numFmtId="165" formatCode="0.0"/>
    <numFmt numFmtId="166" formatCode="0."/>
    <numFmt numFmtId="167" formatCode="d\.m\.yy;@"/>
    <numFmt numFmtId="168" formatCode="0.0000"/>
    <numFmt numFmtId="169" formatCode="0.000"/>
    <numFmt numFmtId="170" formatCode="0.00000"/>
    <numFmt numFmtId="171" formatCode="0.000000"/>
  </numFmts>
  <fonts count="21" x14ac:knownFonts="1">
    <font>
      <sz val="10"/>
      <color rgb="FF000000"/>
      <name val="Times New Roman"/>
      <charset val="204"/>
    </font>
    <font>
      <b/>
      <sz val="12"/>
      <name val="Times New Roman"/>
      <family val="1"/>
    </font>
    <font>
      <i/>
      <sz val="12"/>
      <name val="Times New Roman"/>
      <family val="1"/>
    </font>
    <font>
      <sz val="12"/>
      <name val="Times New Roman"/>
      <family val="1"/>
    </font>
    <font>
      <b/>
      <sz val="11"/>
      <name val="Times New Roman"/>
      <family val="1"/>
    </font>
    <font>
      <sz val="11"/>
      <color rgb="FF000000"/>
      <name val="Times New Roman"/>
      <family val="1"/>
    </font>
    <font>
      <b/>
      <i/>
      <sz val="11"/>
      <name val="Times New Roman"/>
      <family val="1"/>
    </font>
    <font>
      <i/>
      <sz val="11"/>
      <color rgb="FF000000"/>
      <name val="Times New Roman"/>
      <family val="1"/>
    </font>
    <font>
      <b/>
      <sz val="11"/>
      <color rgb="FF000000"/>
      <name val="Times New Roman"/>
      <family val="1"/>
    </font>
    <font>
      <sz val="11"/>
      <name val="Times New Roman"/>
      <family val="1"/>
    </font>
    <font>
      <sz val="10"/>
      <color rgb="FF000000"/>
      <name val="Times New Roman"/>
      <family val="1"/>
    </font>
    <font>
      <sz val="11"/>
      <color rgb="FFFF0000"/>
      <name val="Times New Roman"/>
      <family val="1"/>
    </font>
    <font>
      <sz val="12"/>
      <color rgb="FF000000"/>
      <name val="Times New Roman"/>
      <family val="1"/>
    </font>
    <font>
      <sz val="8"/>
      <name val="Times New Roman"/>
      <family val="1"/>
    </font>
    <font>
      <b/>
      <sz val="11"/>
      <color rgb="FFFF0000"/>
      <name val="Times New Roman"/>
      <family val="1"/>
    </font>
    <font>
      <b/>
      <sz val="11"/>
      <color rgb="FFFF0000"/>
      <name val="Times New Roman"/>
      <family val="1"/>
      <charset val="163"/>
    </font>
    <font>
      <sz val="10"/>
      <name val="Times New Roman"/>
      <family val="1"/>
    </font>
    <font>
      <sz val="9"/>
      <name val="Times New Roman"/>
      <family val="1"/>
    </font>
    <font>
      <i/>
      <sz val="10"/>
      <color rgb="FF000000"/>
      <name val="Times New Roman"/>
      <family val="2"/>
    </font>
    <font>
      <sz val="10"/>
      <color rgb="FF000000"/>
      <name val="Times New Roman"/>
      <family val="2"/>
    </font>
    <font>
      <b/>
      <sz val="10"/>
      <color rgb="FF000000"/>
      <name val="Times New Roman"/>
      <family val="1"/>
    </font>
  </fonts>
  <fills count="4">
    <fill>
      <patternFill patternType="none"/>
    </fill>
    <fill>
      <patternFill patternType="gray125"/>
    </fill>
    <fill>
      <patternFill patternType="solid">
        <fgColor rgb="FFFFFFFF"/>
        <bgColor indexed="64"/>
      </patternFill>
    </fill>
    <fill>
      <patternFill patternType="solid">
        <fgColor theme="8" tint="0.59999389629810485"/>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
    <xf numFmtId="0" fontId="0" fillId="0" borderId="0"/>
  </cellStyleXfs>
  <cellXfs count="166">
    <xf numFmtId="0" fontId="0" fillId="0" borderId="0" xfId="0" applyAlignment="1">
      <alignment horizontal="left" vertical="top"/>
    </xf>
    <xf numFmtId="0" fontId="4" fillId="0" borderId="0" xfId="0" applyFont="1" applyAlignment="1">
      <alignment vertical="top" wrapText="1"/>
    </xf>
    <xf numFmtId="0" fontId="4" fillId="0" borderId="0" xfId="0" applyFont="1" applyAlignment="1">
      <alignment horizontal="center" vertical="top" wrapText="1"/>
    </xf>
    <xf numFmtId="0" fontId="5" fillId="0" borderId="0" xfId="0" applyFont="1" applyAlignment="1">
      <alignment horizontal="left" vertical="top"/>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5" fillId="0" borderId="3" xfId="0" applyFont="1" applyBorder="1" applyAlignment="1">
      <alignment horizontal="center" vertical="center" wrapText="1"/>
    </xf>
    <xf numFmtId="0" fontId="5" fillId="0" borderId="0" xfId="0" applyFont="1" applyAlignment="1">
      <alignment vertical="top"/>
    </xf>
    <xf numFmtId="164" fontId="7" fillId="0" borderId="1" xfId="0" applyNumberFormat="1" applyFont="1" applyBorder="1" applyAlignment="1">
      <alignment horizontal="center" vertical="top" shrinkToFit="1"/>
    </xf>
    <xf numFmtId="164" fontId="7" fillId="0" borderId="3" xfId="0" applyNumberFormat="1" applyFont="1" applyBorder="1" applyAlignment="1">
      <alignment horizontal="center" vertical="top" shrinkToFit="1"/>
    </xf>
    <xf numFmtId="0" fontId="7" fillId="0" borderId="0" xfId="0" applyFont="1" applyAlignment="1">
      <alignment horizontal="center" vertical="top"/>
    </xf>
    <xf numFmtId="0" fontId="4" fillId="0" borderId="1" xfId="0" applyFont="1" applyBorder="1" applyAlignment="1">
      <alignment vertical="top" wrapText="1"/>
    </xf>
    <xf numFmtId="0" fontId="4" fillId="0" borderId="3" xfId="0" applyFont="1" applyBorder="1" applyAlignment="1">
      <alignment vertical="top" wrapText="1"/>
    </xf>
    <xf numFmtId="0" fontId="4" fillId="0" borderId="4" xfId="0" applyFont="1" applyBorder="1" applyAlignment="1">
      <alignment horizontal="center" vertical="top" wrapText="1"/>
    </xf>
    <xf numFmtId="0" fontId="4" fillId="0" borderId="4" xfId="0" applyFont="1" applyBorder="1" applyAlignment="1">
      <alignment vertical="top" wrapText="1"/>
    </xf>
    <xf numFmtId="1" fontId="8" fillId="0" borderId="1" xfId="0" applyNumberFormat="1" applyFont="1" applyBorder="1" applyAlignment="1">
      <alignment vertical="top" shrinkToFit="1"/>
    </xf>
    <xf numFmtId="0" fontId="5" fillId="0" borderId="1" xfId="0" applyFont="1" applyBorder="1" applyAlignment="1">
      <alignment horizontal="center" wrapText="1"/>
    </xf>
    <xf numFmtId="0" fontId="5" fillId="0" borderId="1" xfId="0" applyFont="1" applyBorder="1" applyAlignment="1">
      <alignment wrapText="1"/>
    </xf>
    <xf numFmtId="0" fontId="5" fillId="0" borderId="3" xfId="0" applyFont="1" applyBorder="1" applyAlignment="1">
      <alignment wrapText="1"/>
    </xf>
    <xf numFmtId="165" fontId="5" fillId="0" borderId="1" xfId="0" applyNumberFormat="1" applyFont="1" applyBorder="1" applyAlignment="1">
      <alignment vertical="top" shrinkToFit="1"/>
    </xf>
    <xf numFmtId="0" fontId="9" fillId="0" borderId="3" xfId="0" applyFont="1" applyBorder="1" applyAlignment="1">
      <alignment vertical="top" wrapText="1"/>
    </xf>
    <xf numFmtId="0" fontId="9" fillId="0" borderId="1" xfId="0" applyFont="1" applyBorder="1" applyAlignment="1">
      <alignment horizontal="center" vertical="top" wrapText="1"/>
    </xf>
    <xf numFmtId="1" fontId="5" fillId="0" borderId="1" xfId="0" applyNumberFormat="1" applyFont="1" applyBorder="1" applyAlignment="1">
      <alignment vertical="top" shrinkToFit="1"/>
    </xf>
    <xf numFmtId="1" fontId="5" fillId="0" borderId="3" xfId="0" applyNumberFormat="1" applyFont="1" applyBorder="1" applyAlignment="1">
      <alignment vertical="top" shrinkToFit="1"/>
    </xf>
    <xf numFmtId="165" fontId="5" fillId="0" borderId="1" xfId="0" applyNumberFormat="1" applyFont="1" applyBorder="1" applyAlignment="1">
      <alignment horizontal="center" vertical="top" shrinkToFit="1"/>
    </xf>
    <xf numFmtId="2" fontId="5" fillId="0" borderId="1" xfId="0" applyNumberFormat="1" applyFont="1" applyBorder="1" applyAlignment="1">
      <alignment horizontal="center" vertical="top" shrinkToFit="1"/>
    </xf>
    <xf numFmtId="1" fontId="8" fillId="0" borderId="1" xfId="0" applyNumberFormat="1" applyFont="1" applyBorder="1" applyAlignment="1">
      <alignment horizontal="center" vertical="top" shrinkToFit="1"/>
    </xf>
    <xf numFmtId="0" fontId="5" fillId="0" borderId="1" xfId="0" applyFont="1" applyBorder="1" applyAlignment="1">
      <alignment horizontal="center" vertical="center" wrapText="1"/>
    </xf>
    <xf numFmtId="0" fontId="5" fillId="0" borderId="1" xfId="0" applyFont="1" applyBorder="1" applyAlignment="1">
      <alignment horizontal="left" vertical="center" wrapText="1"/>
    </xf>
    <xf numFmtId="0" fontId="5" fillId="0" borderId="3" xfId="0" applyFont="1" applyBorder="1" applyAlignment="1">
      <alignment vertical="center" wrapText="1"/>
    </xf>
    <xf numFmtId="0" fontId="4" fillId="0" borderId="1" xfId="0" applyFont="1" applyBorder="1" applyAlignment="1">
      <alignment horizontal="center" vertical="top" wrapText="1"/>
    </xf>
    <xf numFmtId="0" fontId="5" fillId="0" borderId="0" xfId="0" applyFont="1" applyAlignment="1">
      <alignment horizontal="center" vertical="top"/>
    </xf>
    <xf numFmtId="0" fontId="9" fillId="0" borderId="1" xfId="0" applyFont="1" applyBorder="1" applyAlignment="1">
      <alignment vertical="top" wrapText="1"/>
    </xf>
    <xf numFmtId="0" fontId="5" fillId="0" borderId="1" xfId="0" applyFont="1" applyBorder="1" applyAlignment="1">
      <alignment vertical="center" wrapText="1"/>
    </xf>
    <xf numFmtId="168" fontId="9" fillId="0" borderId="3" xfId="0" applyNumberFormat="1" applyFont="1" applyBorder="1" applyAlignment="1">
      <alignment vertical="top" wrapText="1"/>
    </xf>
    <xf numFmtId="0" fontId="1" fillId="0" borderId="0" xfId="0" applyFont="1" applyAlignment="1">
      <alignment vertical="center"/>
    </xf>
    <xf numFmtId="0" fontId="1" fillId="0" borderId="0" xfId="0" applyFont="1" applyAlignment="1">
      <alignment vertical="top" wrapText="1"/>
    </xf>
    <xf numFmtId="0" fontId="4" fillId="0" borderId="5" xfId="0" applyFont="1" applyBorder="1" applyAlignment="1">
      <alignment horizontal="center" vertical="center" wrapText="1"/>
    </xf>
    <xf numFmtId="0" fontId="12" fillId="2" borderId="5" xfId="0" applyFont="1" applyFill="1" applyBorder="1" applyAlignment="1">
      <alignment horizontal="left" vertical="center" wrapText="1"/>
    </xf>
    <xf numFmtId="0" fontId="12" fillId="2" borderId="5" xfId="0" applyFont="1" applyFill="1" applyBorder="1" applyAlignment="1">
      <alignment horizontal="right" vertical="center" wrapText="1"/>
    </xf>
    <xf numFmtId="0" fontId="12" fillId="0" borderId="0" xfId="0" applyFont="1" applyAlignment="1">
      <alignment horizontal="left" vertical="top"/>
    </xf>
    <xf numFmtId="0" fontId="12" fillId="0" borderId="5" xfId="0" applyFont="1" applyBorder="1" applyAlignment="1">
      <alignment horizontal="left" vertical="top"/>
    </xf>
    <xf numFmtId="0" fontId="12" fillId="0" borderId="5" xfId="0" applyFont="1" applyBorder="1" applyAlignment="1">
      <alignment horizontal="right" vertical="top"/>
    </xf>
    <xf numFmtId="0" fontId="10" fillId="0" borderId="0" xfId="0" applyFont="1" applyAlignment="1">
      <alignment horizontal="left" vertical="top"/>
    </xf>
    <xf numFmtId="0" fontId="5" fillId="0" borderId="0" xfId="0" applyFont="1" applyAlignment="1">
      <alignment horizontal="left" vertical="center"/>
    </xf>
    <xf numFmtId="0" fontId="4" fillId="0" borderId="1" xfId="0" applyFont="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Border="1" applyAlignment="1">
      <alignment horizontal="center" vertical="center" wrapText="1"/>
    </xf>
    <xf numFmtId="1" fontId="5" fillId="0" borderId="1" xfId="0" applyNumberFormat="1" applyFont="1" applyBorder="1" applyAlignment="1">
      <alignment vertical="center" shrinkToFit="1"/>
    </xf>
    <xf numFmtId="0" fontId="9" fillId="0" borderId="1" xfId="0" applyFont="1" applyBorder="1" applyAlignment="1">
      <alignment vertical="center" wrapText="1"/>
    </xf>
    <xf numFmtId="168" fontId="9" fillId="0" borderId="1" xfId="0" applyNumberFormat="1" applyFont="1" applyBorder="1" applyAlignment="1">
      <alignment vertical="center" wrapText="1"/>
    </xf>
    <xf numFmtId="0" fontId="11"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2" xfId="0" applyFont="1" applyBorder="1" applyAlignment="1">
      <alignment horizontal="center" vertical="center" wrapText="1"/>
    </xf>
    <xf numFmtId="0" fontId="9" fillId="0" borderId="2" xfId="0" applyFont="1" applyBorder="1" applyAlignment="1">
      <alignment vertical="center" wrapText="1"/>
    </xf>
    <xf numFmtId="0" fontId="9" fillId="0" borderId="5" xfId="0" applyFont="1" applyBorder="1" applyAlignment="1">
      <alignment vertical="center" wrapText="1"/>
    </xf>
    <xf numFmtId="0" fontId="9" fillId="0" borderId="5" xfId="0" applyFont="1" applyBorder="1" applyAlignment="1">
      <alignment horizontal="center" vertical="center" wrapText="1"/>
    </xf>
    <xf numFmtId="168" fontId="9" fillId="0" borderId="3" xfId="0" applyNumberFormat="1" applyFont="1" applyBorder="1" applyAlignment="1">
      <alignment vertical="center" wrapText="1"/>
    </xf>
    <xf numFmtId="164" fontId="7" fillId="0" borderId="5" xfId="0" applyNumberFormat="1" applyFont="1" applyBorder="1" applyAlignment="1">
      <alignment horizontal="center" vertical="center" shrinkToFit="1"/>
    </xf>
    <xf numFmtId="0" fontId="5" fillId="0" borderId="5" xfId="0" applyFont="1" applyBorder="1" applyAlignment="1">
      <alignment horizontal="left" vertical="center"/>
    </xf>
    <xf numFmtId="0" fontId="11" fillId="0" borderId="5" xfId="0" applyFont="1" applyBorder="1" applyAlignment="1">
      <alignment horizontal="center" vertical="center"/>
    </xf>
    <xf numFmtId="0" fontId="5" fillId="0" borderId="5" xfId="0" applyFont="1" applyBorder="1" applyAlignment="1">
      <alignment vertical="top"/>
    </xf>
    <xf numFmtId="0" fontId="5" fillId="0" borderId="5" xfId="0" applyFont="1" applyBorder="1" applyAlignment="1">
      <alignment horizontal="left" vertical="top"/>
    </xf>
    <xf numFmtId="0" fontId="5" fillId="0" borderId="0" xfId="0" applyFont="1" applyAlignment="1">
      <alignment horizontal="left" vertical="center" wrapText="1"/>
    </xf>
    <xf numFmtId="0" fontId="11" fillId="0" borderId="5" xfId="0" applyFont="1" applyBorder="1" applyAlignment="1">
      <alignment horizontal="center" vertical="center" wrapText="1"/>
    </xf>
    <xf numFmtId="164" fontId="7" fillId="0" borderId="1" xfId="0" applyNumberFormat="1" applyFont="1" applyBorder="1" applyAlignment="1">
      <alignment horizontal="center" vertical="center" wrapText="1" shrinkToFit="1"/>
    </xf>
    <xf numFmtId="164" fontId="7" fillId="0" borderId="3" xfId="0" applyNumberFormat="1" applyFont="1" applyBorder="1" applyAlignment="1">
      <alignment horizontal="center" vertical="center" wrapText="1" shrinkToFit="1"/>
    </xf>
    <xf numFmtId="164" fontId="7" fillId="0" borderId="5" xfId="0" applyNumberFormat="1" applyFont="1" applyBorder="1" applyAlignment="1">
      <alignment horizontal="center" vertical="center" wrapText="1" shrinkToFit="1"/>
    </xf>
    <xf numFmtId="0" fontId="5" fillId="0" borderId="5" xfId="0" applyFont="1" applyBorder="1" applyAlignment="1">
      <alignment horizontal="left" vertical="center" wrapText="1"/>
    </xf>
    <xf numFmtId="1" fontId="8" fillId="0" borderId="1" xfId="0" applyNumberFormat="1" applyFont="1" applyBorder="1" applyAlignment="1">
      <alignment horizontal="center" vertical="center" wrapText="1" shrinkToFit="1"/>
    </xf>
    <xf numFmtId="165" fontId="5" fillId="0" borderId="1" xfId="0" applyNumberFormat="1" applyFont="1" applyBorder="1" applyAlignment="1">
      <alignment horizontal="center" vertical="center" wrapText="1" shrinkToFit="1"/>
    </xf>
    <xf numFmtId="1" fontId="5" fillId="0" borderId="1" xfId="0" applyNumberFormat="1" applyFont="1" applyBorder="1" applyAlignment="1">
      <alignment vertical="center" wrapText="1" shrinkToFit="1"/>
    </xf>
    <xf numFmtId="2" fontId="5" fillId="0" borderId="1" xfId="0" applyNumberFormat="1" applyFont="1" applyBorder="1" applyAlignment="1">
      <alignment horizontal="center" vertical="center" wrapText="1" shrinkToFit="1"/>
    </xf>
    <xf numFmtId="166" fontId="8" fillId="0" borderId="1" xfId="0" applyNumberFormat="1" applyFont="1" applyBorder="1" applyAlignment="1">
      <alignment horizontal="center" vertical="center" wrapText="1" shrinkToFit="1"/>
    </xf>
    <xf numFmtId="1" fontId="8" fillId="0" borderId="1" xfId="0" applyNumberFormat="1" applyFont="1" applyBorder="1" applyAlignment="1">
      <alignment vertical="center" wrapText="1" shrinkToFit="1"/>
    </xf>
    <xf numFmtId="165" fontId="8" fillId="0" borderId="1" xfId="0" applyNumberFormat="1" applyFont="1" applyBorder="1" applyAlignment="1">
      <alignment horizontal="center" vertical="center" wrapText="1" shrinkToFit="1"/>
    </xf>
    <xf numFmtId="167" fontId="5" fillId="0" borderId="1" xfId="0" applyNumberFormat="1" applyFont="1" applyBorder="1" applyAlignment="1">
      <alignment horizontal="center" vertical="center" wrapText="1" shrinkToFit="1"/>
    </xf>
    <xf numFmtId="1" fontId="5" fillId="0" borderId="2" xfId="0" applyNumberFormat="1" applyFont="1" applyBorder="1" applyAlignment="1">
      <alignment vertical="center" wrapText="1" shrinkToFit="1"/>
    </xf>
    <xf numFmtId="1" fontId="5" fillId="0" borderId="5" xfId="0" applyNumberFormat="1" applyFont="1" applyBorder="1" applyAlignment="1">
      <alignment vertical="center" wrapText="1" shrinkToFit="1"/>
    </xf>
    <xf numFmtId="0" fontId="5" fillId="0" borderId="0" xfId="0" applyFont="1" applyAlignment="1">
      <alignment vertical="center" wrapText="1"/>
    </xf>
    <xf numFmtId="0" fontId="12" fillId="2" borderId="5" xfId="0" applyFont="1" applyFill="1" applyBorder="1" applyAlignment="1">
      <alignment horizontal="center" vertical="center" wrapText="1"/>
    </xf>
    <xf numFmtId="0" fontId="11" fillId="0" borderId="1" xfId="0" applyFont="1" applyBorder="1" applyAlignment="1">
      <alignment horizontal="center" vertical="center" wrapText="1"/>
    </xf>
    <xf numFmtId="1" fontId="9" fillId="0" borderId="1" xfId="0" applyNumberFormat="1" applyFont="1" applyBorder="1" applyAlignment="1">
      <alignment vertical="center" shrinkToFit="1"/>
    </xf>
    <xf numFmtId="0" fontId="11" fillId="0" borderId="5" xfId="0" applyFont="1" applyBorder="1" applyAlignment="1">
      <alignment horizontal="left" vertical="center"/>
    </xf>
    <xf numFmtId="0" fontId="11" fillId="0" borderId="0" xfId="0" applyFont="1" applyAlignment="1">
      <alignment horizontal="left" vertical="center"/>
    </xf>
    <xf numFmtId="1" fontId="14" fillId="0" borderId="1" xfId="0" applyNumberFormat="1" applyFont="1" applyBorder="1" applyAlignment="1">
      <alignment horizontal="center" vertical="center" wrapText="1" shrinkToFit="1"/>
    </xf>
    <xf numFmtId="0" fontId="14" fillId="0" borderId="1" xfId="0" applyFont="1" applyBorder="1" applyAlignment="1">
      <alignment horizontal="left" vertical="center" wrapText="1"/>
    </xf>
    <xf numFmtId="0" fontId="11" fillId="0" borderId="1" xfId="0" applyFont="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horizontal="left" vertical="center" wrapText="1"/>
    </xf>
    <xf numFmtId="0" fontId="11" fillId="0" borderId="0" xfId="0" applyFont="1" applyAlignment="1">
      <alignment horizontal="left" vertical="center" wrapText="1"/>
    </xf>
    <xf numFmtId="0" fontId="11" fillId="3" borderId="1" xfId="0" applyFont="1" applyFill="1" applyBorder="1" applyAlignment="1">
      <alignment horizontal="left" vertical="center" wrapText="1"/>
    </xf>
    <xf numFmtId="0" fontId="11" fillId="3" borderId="1" xfId="0" applyFont="1" applyFill="1" applyBorder="1" applyAlignment="1">
      <alignment horizontal="center" vertical="center" wrapText="1"/>
    </xf>
    <xf numFmtId="1" fontId="11" fillId="3" borderId="1" xfId="0" applyNumberFormat="1" applyFont="1" applyFill="1" applyBorder="1" applyAlignment="1">
      <alignment vertical="center" shrinkToFit="1"/>
    </xf>
    <xf numFmtId="0" fontId="11" fillId="3" borderId="1" xfId="0" applyFont="1" applyFill="1" applyBorder="1" applyAlignment="1">
      <alignment vertical="center" wrapText="1"/>
    </xf>
    <xf numFmtId="168" fontId="11" fillId="3" borderId="1" xfId="0" applyNumberFormat="1" applyFont="1" applyFill="1" applyBorder="1" applyAlignment="1">
      <alignment vertical="center" wrapText="1"/>
    </xf>
    <xf numFmtId="168" fontId="11" fillId="3" borderId="3" xfId="0" applyNumberFormat="1" applyFont="1" applyFill="1" applyBorder="1" applyAlignment="1">
      <alignment vertical="center" wrapText="1"/>
    </xf>
    <xf numFmtId="0" fontId="11" fillId="3" borderId="5" xfId="0" applyFont="1" applyFill="1" applyBorder="1" applyAlignment="1">
      <alignment horizontal="left" vertical="center"/>
    </xf>
    <xf numFmtId="0" fontId="5" fillId="3" borderId="0" xfId="0" applyFont="1" applyFill="1" applyAlignment="1">
      <alignment horizontal="left" vertical="center"/>
    </xf>
    <xf numFmtId="1" fontId="11" fillId="0" borderId="1" xfId="0" applyNumberFormat="1" applyFont="1" applyBorder="1" applyAlignment="1">
      <alignment vertical="center" shrinkToFit="1"/>
    </xf>
    <xf numFmtId="1" fontId="15" fillId="0" borderId="1" xfId="0" applyNumberFormat="1" applyFont="1" applyBorder="1" applyAlignment="1">
      <alignment vertical="center" shrinkToFit="1"/>
    </xf>
    <xf numFmtId="1" fontId="14" fillId="0" borderId="1" xfId="0" applyNumberFormat="1" applyFont="1" applyBorder="1" applyAlignment="1">
      <alignment horizontal="center" vertical="center" shrinkToFit="1"/>
    </xf>
    <xf numFmtId="168" fontId="11" fillId="0" borderId="1" xfId="0" applyNumberFormat="1" applyFont="1" applyBorder="1" applyAlignment="1">
      <alignment vertical="center" wrapText="1"/>
    </xf>
    <xf numFmtId="168" fontId="11" fillId="0" borderId="3" xfId="0" applyNumberFormat="1" applyFont="1" applyBorder="1" applyAlignment="1">
      <alignment vertical="center" wrapText="1"/>
    </xf>
    <xf numFmtId="2" fontId="11" fillId="0" borderId="1" xfId="0" applyNumberFormat="1" applyFont="1" applyBorder="1" applyAlignment="1">
      <alignment horizontal="center" vertical="center" shrinkToFit="1"/>
    </xf>
    <xf numFmtId="0" fontId="11" fillId="0" borderId="5" xfId="0" applyFont="1" applyBorder="1" applyAlignment="1">
      <alignment vertical="center" wrapText="1"/>
    </xf>
    <xf numFmtId="1" fontId="11" fillId="0" borderId="5" xfId="0" applyNumberFormat="1" applyFont="1" applyBorder="1" applyAlignment="1">
      <alignment vertical="center" shrinkToFit="1"/>
    </xf>
    <xf numFmtId="0" fontId="14" fillId="0" borderId="5" xfId="0" applyFont="1" applyBorder="1" applyAlignment="1">
      <alignment horizontal="center" vertical="center" wrapText="1"/>
    </xf>
    <xf numFmtId="0" fontId="5" fillId="0" borderId="5" xfId="0" applyFont="1" applyBorder="1" applyAlignment="1">
      <alignment vertical="center" wrapText="1"/>
    </xf>
    <xf numFmtId="168" fontId="9" fillId="0" borderId="5" xfId="0" applyNumberFormat="1" applyFont="1" applyBorder="1" applyAlignment="1">
      <alignment vertical="center" wrapText="1"/>
    </xf>
    <xf numFmtId="168" fontId="11" fillId="0" borderId="5" xfId="0" applyNumberFormat="1" applyFont="1" applyBorder="1" applyAlignment="1">
      <alignment vertical="center" wrapText="1"/>
    </xf>
    <xf numFmtId="168" fontId="11" fillId="3" borderId="5" xfId="0" applyNumberFormat="1" applyFont="1" applyFill="1" applyBorder="1" applyAlignment="1">
      <alignment vertical="center" wrapText="1"/>
    </xf>
    <xf numFmtId="164" fontId="7" fillId="0" borderId="5" xfId="0" applyNumberFormat="1" applyFont="1" applyBorder="1" applyAlignment="1">
      <alignment horizontal="center" vertical="top" shrinkToFit="1"/>
    </xf>
    <xf numFmtId="0" fontId="4" fillId="0" borderId="5" xfId="0" applyFont="1" applyBorder="1" applyAlignment="1">
      <alignment vertical="top" wrapText="1"/>
    </xf>
    <xf numFmtId="0" fontId="5" fillId="0" borderId="5" xfId="0" applyFont="1" applyBorder="1" applyAlignment="1">
      <alignment wrapText="1"/>
    </xf>
    <xf numFmtId="168" fontId="9" fillId="0" borderId="5" xfId="0" applyNumberFormat="1" applyFont="1" applyBorder="1" applyAlignment="1">
      <alignment vertical="top" wrapText="1"/>
    </xf>
    <xf numFmtId="0" fontId="4" fillId="0" borderId="6" xfId="0" applyFont="1" applyBorder="1" applyAlignment="1">
      <alignment horizontal="center" vertical="center" wrapText="1"/>
    </xf>
    <xf numFmtId="0" fontId="0" fillId="0" borderId="0" xfId="0" applyFill="1" applyBorder="1" applyAlignment="1">
      <alignment horizontal="left" vertical="top"/>
    </xf>
    <xf numFmtId="0" fontId="1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7" fillId="0" borderId="1" xfId="0" applyFont="1" applyFill="1" applyBorder="1" applyAlignment="1">
      <alignment horizontal="center" vertical="center" wrapText="1"/>
    </xf>
    <xf numFmtId="164" fontId="18" fillId="0" borderId="1" xfId="0" applyNumberFormat="1" applyFont="1" applyFill="1" applyBorder="1" applyAlignment="1">
      <alignment horizontal="center" vertical="top" shrinkToFit="1"/>
    </xf>
    <xf numFmtId="0" fontId="10" fillId="0" borderId="1" xfId="0" applyFont="1" applyFill="1" applyBorder="1" applyAlignment="1">
      <alignment horizontal="center" wrapText="1"/>
    </xf>
    <xf numFmtId="0" fontId="16" fillId="0" borderId="1" xfId="0" applyFont="1" applyFill="1" applyBorder="1" applyAlignment="1">
      <alignment horizontal="left" vertical="top" wrapText="1"/>
    </xf>
    <xf numFmtId="1" fontId="19" fillId="0" borderId="1" xfId="0" applyNumberFormat="1" applyFont="1" applyFill="1" applyBorder="1" applyAlignment="1">
      <alignment horizontal="center" vertical="center" shrinkToFit="1"/>
    </xf>
    <xf numFmtId="0" fontId="16" fillId="0" borderId="1" xfId="0" applyNumberFormat="1" applyFont="1" applyFill="1" applyBorder="1" applyAlignment="1">
      <alignment horizontal="center" vertical="center" wrapText="1"/>
    </xf>
    <xf numFmtId="169" fontId="16" fillId="0" borderId="1" xfId="0" applyNumberFormat="1" applyFont="1" applyFill="1" applyBorder="1" applyAlignment="1">
      <alignment horizontal="center" vertical="center" wrapText="1"/>
    </xf>
    <xf numFmtId="0" fontId="0" fillId="0" borderId="1" xfId="0" applyFill="1" applyBorder="1" applyAlignment="1">
      <alignment horizontal="center" vertical="center" wrapText="1"/>
    </xf>
    <xf numFmtId="9" fontId="19" fillId="0" borderId="1" xfId="0" applyNumberFormat="1" applyFont="1" applyFill="1" applyBorder="1" applyAlignment="1">
      <alignment horizontal="center" vertical="center" shrinkToFit="1"/>
    </xf>
    <xf numFmtId="1" fontId="10" fillId="0" borderId="1" xfId="0" applyNumberFormat="1" applyFont="1" applyFill="1" applyBorder="1" applyAlignment="1">
      <alignment horizontal="center" vertical="top" shrinkToFit="1"/>
    </xf>
    <xf numFmtId="164" fontId="20" fillId="0" borderId="1" xfId="0" applyNumberFormat="1" applyFont="1" applyFill="1" applyBorder="1" applyAlignment="1">
      <alignment horizontal="center" vertical="top" shrinkToFit="1"/>
    </xf>
    <xf numFmtId="0" fontId="0" fillId="0" borderId="0" xfId="0" applyFill="1" applyBorder="1" applyAlignment="1">
      <alignment vertical="top" wrapText="1"/>
    </xf>
    <xf numFmtId="0" fontId="9" fillId="0" borderId="1" xfId="0" applyFont="1" applyFill="1" applyBorder="1" applyAlignment="1">
      <alignment horizontal="left" vertical="center" wrapText="1"/>
    </xf>
    <xf numFmtId="0" fontId="9" fillId="0" borderId="1" xfId="0" applyFont="1" applyFill="1" applyBorder="1" applyAlignment="1">
      <alignment horizontal="center" vertical="center" wrapText="1"/>
    </xf>
    <xf numFmtId="1" fontId="5" fillId="0" borderId="1" xfId="0" applyNumberFormat="1" applyFont="1" applyFill="1" applyBorder="1" applyAlignment="1">
      <alignment vertical="center" wrapText="1" shrinkToFit="1"/>
    </xf>
    <xf numFmtId="0" fontId="9" fillId="0" borderId="1" xfId="0" applyFont="1" applyFill="1" applyBorder="1" applyAlignment="1">
      <alignment vertical="center" wrapText="1"/>
    </xf>
    <xf numFmtId="171" fontId="9" fillId="0" borderId="1" xfId="0" applyNumberFormat="1" applyFont="1" applyFill="1" applyBorder="1" applyAlignment="1">
      <alignment vertical="center" wrapText="1"/>
    </xf>
    <xf numFmtId="171" fontId="9" fillId="0" borderId="3" xfId="0" applyNumberFormat="1" applyFont="1" applyFill="1" applyBorder="1" applyAlignment="1">
      <alignment vertical="center" wrapText="1"/>
    </xf>
    <xf numFmtId="171" fontId="9" fillId="0" borderId="5" xfId="0" applyNumberFormat="1" applyFont="1" applyFill="1" applyBorder="1" applyAlignment="1">
      <alignment vertical="center" wrapText="1"/>
    </xf>
    <xf numFmtId="0" fontId="5" fillId="0" borderId="5" xfId="0" applyFont="1" applyFill="1" applyBorder="1" applyAlignment="1">
      <alignment horizontal="left" vertical="center" wrapText="1"/>
    </xf>
    <xf numFmtId="0" fontId="5" fillId="0" borderId="0" xfId="0" applyFont="1" applyFill="1" applyAlignment="1">
      <alignment horizontal="left" vertical="center" wrapText="1"/>
    </xf>
    <xf numFmtId="2" fontId="9" fillId="0" borderId="1" xfId="0" applyNumberFormat="1" applyFont="1" applyBorder="1" applyAlignment="1">
      <alignment horizontal="center" vertical="center" shrinkToFit="1"/>
    </xf>
    <xf numFmtId="0" fontId="9" fillId="0" borderId="5" xfId="0" applyFont="1" applyBorder="1" applyAlignment="1">
      <alignment horizontal="left" vertical="center"/>
    </xf>
    <xf numFmtId="0" fontId="9" fillId="0" borderId="0" xfId="0" applyFont="1" applyAlignment="1">
      <alignment horizontal="left" vertical="center"/>
    </xf>
    <xf numFmtId="168" fontId="9" fillId="0" borderId="1" xfId="0" applyNumberFormat="1" applyFont="1" applyFill="1" applyBorder="1" applyAlignment="1">
      <alignment vertical="center" wrapText="1"/>
    </xf>
    <xf numFmtId="170" fontId="11" fillId="0" borderId="3" xfId="0" applyNumberFormat="1" applyFont="1" applyFill="1" applyBorder="1" applyAlignment="1">
      <alignment vertical="center" wrapText="1"/>
    </xf>
    <xf numFmtId="170" fontId="11" fillId="0" borderId="5" xfId="0" applyNumberFormat="1" applyFont="1" applyFill="1" applyBorder="1" applyAlignment="1">
      <alignment vertical="center" wrapText="1"/>
    </xf>
    <xf numFmtId="170" fontId="9" fillId="0" borderId="1" xfId="0" applyNumberFormat="1" applyFont="1" applyFill="1" applyBorder="1" applyAlignment="1">
      <alignment vertical="center" wrapText="1"/>
    </xf>
    <xf numFmtId="2" fontId="5" fillId="0" borderId="1" xfId="0" applyNumberFormat="1" applyFont="1" applyFill="1" applyBorder="1" applyAlignment="1">
      <alignment horizontal="center" vertical="center" wrapText="1" shrinkToFit="1"/>
    </xf>
    <xf numFmtId="168" fontId="9" fillId="0" borderId="3" xfId="0" applyNumberFormat="1" applyFont="1" applyFill="1" applyBorder="1" applyAlignment="1">
      <alignment vertical="center" wrapText="1"/>
    </xf>
    <xf numFmtId="168" fontId="9" fillId="0" borderId="5" xfId="0" applyNumberFormat="1" applyFont="1" applyFill="1" applyBorder="1" applyAlignment="1">
      <alignment vertical="center" wrapText="1"/>
    </xf>
    <xf numFmtId="1" fontId="9" fillId="0" borderId="1" xfId="0" applyNumberFormat="1" applyFont="1" applyFill="1" applyBorder="1" applyAlignment="1">
      <alignment vertical="center" shrinkToFit="1"/>
    </xf>
    <xf numFmtId="0" fontId="9" fillId="0" borderId="5" xfId="0" applyFont="1" applyFill="1" applyBorder="1" applyAlignment="1">
      <alignment horizontal="left" vertical="center"/>
    </xf>
    <xf numFmtId="0" fontId="9" fillId="0" borderId="0" xfId="0" applyFont="1" applyFill="1" applyAlignment="1">
      <alignment horizontal="left" vertical="center"/>
    </xf>
    <xf numFmtId="0" fontId="0" fillId="0" borderId="2" xfId="0" applyFill="1" applyBorder="1" applyAlignment="1">
      <alignment horizontal="center" vertical="center" wrapText="1"/>
    </xf>
    <xf numFmtId="0" fontId="0" fillId="0" borderId="9" xfId="0"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0" fillId="0" borderId="0" xfId="0" applyFill="1" applyBorder="1" applyAlignment="1">
      <alignment horizontal="left" vertical="top" wrapText="1"/>
    </xf>
    <xf numFmtId="0" fontId="3" fillId="0" borderId="0" xfId="0" applyFont="1" applyFill="1" applyBorder="1" applyAlignment="1">
      <alignment horizontal="center" vertical="top" wrapText="1"/>
    </xf>
    <xf numFmtId="0" fontId="16" fillId="0" borderId="2"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0" fillId="0" borderId="8" xfId="0" applyFill="1" applyBorder="1" applyAlignment="1">
      <alignment horizontal="center" vertical="center" wrapText="1"/>
    </xf>
    <xf numFmtId="0" fontId="4" fillId="0" borderId="0" xfId="0" applyFont="1" applyAlignment="1">
      <alignment horizontal="left"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9"/>
  <sheetViews>
    <sheetView tabSelected="1" workbookViewId="0">
      <selection activeCell="K8" sqref="K8"/>
    </sheetView>
  </sheetViews>
  <sheetFormatPr defaultColWidth="8.83203125" defaultRowHeight="12.75" x14ac:dyDescent="0.2"/>
  <cols>
    <col min="1" max="1" width="5.5" style="117" customWidth="1"/>
    <col min="2" max="2" width="26.5" style="117" customWidth="1"/>
    <col min="3" max="3" width="7.5" style="117" customWidth="1"/>
    <col min="4" max="4" width="6.83203125" style="117" customWidth="1"/>
    <col min="5" max="5" width="7.83203125" style="117" customWidth="1"/>
    <col min="6" max="6" width="8.6640625" style="117" customWidth="1"/>
    <col min="7" max="7" width="7.83203125" style="117" customWidth="1"/>
    <col min="8" max="8" width="8.1640625" style="117" customWidth="1"/>
    <col min="9" max="9" width="8.6640625" style="117" customWidth="1"/>
    <col min="10" max="10" width="7.5" style="117" customWidth="1"/>
    <col min="11" max="12" width="9.33203125" style="117" customWidth="1"/>
    <col min="13" max="13" width="10" style="117" customWidth="1"/>
    <col min="14" max="14" width="8" style="117" customWidth="1"/>
    <col min="15" max="15" width="8.1640625" style="117" customWidth="1"/>
    <col min="16" max="17" width="8" style="117" customWidth="1"/>
    <col min="18" max="18" width="8.1640625" style="117" customWidth="1"/>
    <col min="19" max="20" width="8" style="117" customWidth="1"/>
    <col min="21" max="22" width="8.1640625" style="117" customWidth="1"/>
    <col min="23" max="23" width="5.83203125" style="117" customWidth="1"/>
    <col min="24" max="16384" width="8.83203125" style="117"/>
  </cols>
  <sheetData>
    <row r="1" spans="1:23" ht="51.75" customHeight="1" x14ac:dyDescent="0.2">
      <c r="A1" s="160" t="s">
        <v>941</v>
      </c>
      <c r="B1" s="160"/>
      <c r="C1" s="160"/>
      <c r="D1" s="160"/>
      <c r="E1" s="160"/>
      <c r="F1" s="160"/>
      <c r="G1" s="160"/>
      <c r="H1" s="160"/>
      <c r="I1" s="160"/>
      <c r="J1" s="160"/>
      <c r="K1" s="160"/>
      <c r="L1" s="160"/>
      <c r="M1" s="160"/>
      <c r="N1" s="160"/>
      <c r="O1" s="160"/>
      <c r="P1" s="160"/>
      <c r="Q1" s="160"/>
      <c r="R1" s="160"/>
      <c r="S1" s="160"/>
      <c r="T1" s="160"/>
      <c r="U1" s="160"/>
      <c r="V1" s="160"/>
      <c r="W1" s="131"/>
    </row>
    <row r="2" spans="1:23" ht="65.25" customHeight="1" x14ac:dyDescent="0.2">
      <c r="A2" s="159" t="s">
        <v>846</v>
      </c>
      <c r="B2" s="159"/>
      <c r="C2" s="159"/>
      <c r="D2" s="159"/>
      <c r="E2" s="159"/>
      <c r="F2" s="159"/>
      <c r="G2" s="159"/>
      <c r="H2" s="159"/>
      <c r="I2" s="159"/>
      <c r="J2" s="159"/>
      <c r="K2" s="159"/>
      <c r="L2" s="159"/>
      <c r="M2" s="159"/>
      <c r="N2" s="159"/>
      <c r="O2" s="159"/>
      <c r="P2" s="159"/>
      <c r="Q2" s="159"/>
      <c r="R2" s="159"/>
      <c r="S2" s="159"/>
      <c r="T2" s="159"/>
      <c r="U2" s="159"/>
      <c r="V2" s="159"/>
      <c r="W2" s="131"/>
    </row>
    <row r="3" spans="1:23" ht="2.1" customHeight="1" x14ac:dyDescent="0.2"/>
    <row r="4" spans="1:23" x14ac:dyDescent="0.2">
      <c r="A4" s="161" t="s">
        <v>847</v>
      </c>
      <c r="B4" s="161" t="s">
        <v>848</v>
      </c>
      <c r="C4" s="161" t="s">
        <v>849</v>
      </c>
      <c r="D4" s="161" t="s">
        <v>850</v>
      </c>
      <c r="E4" s="161" t="s">
        <v>851</v>
      </c>
      <c r="F4" s="156" t="s">
        <v>852</v>
      </c>
      <c r="G4" s="157"/>
      <c r="H4" s="158"/>
      <c r="I4" s="156" t="s">
        <v>853</v>
      </c>
      <c r="J4" s="157"/>
      <c r="K4" s="157"/>
      <c r="L4" s="157"/>
      <c r="M4" s="157"/>
      <c r="N4" s="157"/>
      <c r="O4" s="157"/>
      <c r="P4" s="157"/>
      <c r="Q4" s="157"/>
      <c r="R4" s="157"/>
      <c r="S4" s="158"/>
      <c r="T4" s="154" t="s">
        <v>854</v>
      </c>
      <c r="U4" s="156" t="s">
        <v>855</v>
      </c>
      <c r="V4" s="158"/>
    </row>
    <row r="5" spans="1:23" ht="15.6" customHeight="1" x14ac:dyDescent="0.2">
      <c r="A5" s="162"/>
      <c r="B5" s="162"/>
      <c r="C5" s="162"/>
      <c r="D5" s="162"/>
      <c r="E5" s="162"/>
      <c r="F5" s="161" t="s">
        <v>856</v>
      </c>
      <c r="G5" s="161" t="s">
        <v>857</v>
      </c>
      <c r="H5" s="161" t="s">
        <v>858</v>
      </c>
      <c r="I5" s="156" t="s">
        <v>859</v>
      </c>
      <c r="J5" s="157"/>
      <c r="K5" s="157"/>
      <c r="L5" s="157"/>
      <c r="M5" s="157"/>
      <c r="N5" s="157"/>
      <c r="O5" s="157"/>
      <c r="P5" s="157"/>
      <c r="Q5" s="157"/>
      <c r="R5" s="158"/>
      <c r="S5" s="154" t="s">
        <v>860</v>
      </c>
      <c r="T5" s="164"/>
      <c r="U5" s="154" t="s">
        <v>861</v>
      </c>
      <c r="V5" s="154" t="s">
        <v>862</v>
      </c>
    </row>
    <row r="6" spans="1:23" ht="45.75" customHeight="1" x14ac:dyDescent="0.2">
      <c r="A6" s="163"/>
      <c r="B6" s="163"/>
      <c r="C6" s="163"/>
      <c r="D6" s="163"/>
      <c r="E6" s="163"/>
      <c r="F6" s="163"/>
      <c r="G6" s="163"/>
      <c r="H6" s="163"/>
      <c r="I6" s="118" t="s">
        <v>863</v>
      </c>
      <c r="J6" s="118" t="s">
        <v>822</v>
      </c>
      <c r="K6" s="118" t="s">
        <v>864</v>
      </c>
      <c r="L6" s="119" t="s">
        <v>865</v>
      </c>
      <c r="M6" s="118" t="s">
        <v>866</v>
      </c>
      <c r="N6" s="118" t="s">
        <v>867</v>
      </c>
      <c r="O6" s="118" t="s">
        <v>868</v>
      </c>
      <c r="P6" s="118" t="s">
        <v>869</v>
      </c>
      <c r="Q6" s="118" t="s">
        <v>870</v>
      </c>
      <c r="R6" s="120" t="s">
        <v>871</v>
      </c>
      <c r="S6" s="155"/>
      <c r="T6" s="155"/>
      <c r="U6" s="155"/>
      <c r="V6" s="155"/>
    </row>
    <row r="7" spans="1:23" x14ac:dyDescent="0.2">
      <c r="A7" s="121">
        <v>-1</v>
      </c>
      <c r="B7" s="121">
        <v>-2</v>
      </c>
      <c r="C7" s="121">
        <v>-3</v>
      </c>
      <c r="D7" s="121">
        <v>-4</v>
      </c>
      <c r="E7" s="121">
        <v>-5</v>
      </c>
      <c r="F7" s="121">
        <v>-6</v>
      </c>
      <c r="G7" s="121">
        <v>-7</v>
      </c>
      <c r="H7" s="121">
        <v>-8</v>
      </c>
      <c r="I7" s="121">
        <v>-9</v>
      </c>
      <c r="J7" s="121">
        <v>-10</v>
      </c>
      <c r="K7" s="121">
        <v>-11</v>
      </c>
      <c r="L7" s="121">
        <v>-12</v>
      </c>
      <c r="M7" s="121">
        <v>-13</v>
      </c>
      <c r="N7" s="121">
        <v>-14</v>
      </c>
      <c r="O7" s="121">
        <v>-15</v>
      </c>
      <c r="P7" s="121">
        <v>-16</v>
      </c>
      <c r="Q7" s="121">
        <v>-17</v>
      </c>
      <c r="R7" s="121">
        <v>-18</v>
      </c>
      <c r="S7" s="121">
        <v>-19</v>
      </c>
      <c r="T7" s="121">
        <v>-20</v>
      </c>
      <c r="U7" s="121">
        <v>-21</v>
      </c>
      <c r="V7" s="121">
        <v>-22</v>
      </c>
    </row>
    <row r="8" spans="1:23" x14ac:dyDescent="0.2">
      <c r="A8" s="130" t="s">
        <v>10</v>
      </c>
      <c r="B8" s="130" t="s">
        <v>875</v>
      </c>
      <c r="C8" s="121"/>
      <c r="D8" s="121"/>
      <c r="E8" s="121"/>
      <c r="F8" s="121"/>
      <c r="G8" s="121"/>
      <c r="H8" s="121"/>
      <c r="I8" s="121"/>
      <c r="J8" s="121"/>
      <c r="K8" s="121"/>
      <c r="L8" s="121"/>
      <c r="M8" s="121"/>
      <c r="N8" s="121"/>
      <c r="O8" s="121"/>
      <c r="P8" s="121"/>
      <c r="Q8" s="121"/>
      <c r="R8" s="121"/>
      <c r="S8" s="121"/>
      <c r="T8" s="121"/>
      <c r="U8" s="121"/>
      <c r="V8" s="121"/>
    </row>
    <row r="9" spans="1:23" x14ac:dyDescent="0.2">
      <c r="A9" s="122">
        <v>1</v>
      </c>
      <c r="B9" s="123" t="s">
        <v>872</v>
      </c>
      <c r="C9" s="124">
        <v>28</v>
      </c>
      <c r="D9" s="124">
        <v>35</v>
      </c>
      <c r="E9" s="124">
        <f>C9*D9</f>
        <v>980</v>
      </c>
      <c r="F9" s="125">
        <v>1.9</v>
      </c>
      <c r="G9" s="124">
        <f>C9*F9</f>
        <v>53.199999999999996</v>
      </c>
      <c r="H9" s="126">
        <f>G9/E9</f>
        <v>5.4285714285714284E-2</v>
      </c>
      <c r="I9" s="124">
        <v>1</v>
      </c>
      <c r="J9" s="124">
        <v>2</v>
      </c>
      <c r="K9" s="124">
        <v>1</v>
      </c>
      <c r="L9" s="124">
        <v>2</v>
      </c>
      <c r="M9" s="124">
        <v>2</v>
      </c>
      <c r="N9" s="124">
        <v>1</v>
      </c>
      <c r="O9" s="124">
        <v>3</v>
      </c>
      <c r="P9" s="127">
        <v>1</v>
      </c>
      <c r="Q9" s="127">
        <v>1</v>
      </c>
      <c r="R9" s="124">
        <f>SUM(I9:Q9)</f>
        <v>14</v>
      </c>
      <c r="S9" s="126">
        <f>R9/E9</f>
        <v>1.4285714285714285E-2</v>
      </c>
      <c r="T9" s="126">
        <f>H9+S9</f>
        <v>6.8571428571428575E-2</v>
      </c>
      <c r="U9" s="128">
        <f>S9/T9</f>
        <v>0.20833333333333331</v>
      </c>
      <c r="V9" s="128">
        <f>H9/T9</f>
        <v>0.79166666666666663</v>
      </c>
    </row>
    <row r="10" spans="1:23" x14ac:dyDescent="0.2">
      <c r="A10" s="122">
        <v>2</v>
      </c>
      <c r="B10" s="123" t="s">
        <v>873</v>
      </c>
      <c r="C10" s="124">
        <v>24</v>
      </c>
      <c r="D10" s="124">
        <v>35</v>
      </c>
      <c r="E10" s="124">
        <f>C10*D10</f>
        <v>840</v>
      </c>
      <c r="F10" s="125">
        <v>1.9</v>
      </c>
      <c r="G10" s="124">
        <f>C10*F10</f>
        <v>45.599999999999994</v>
      </c>
      <c r="H10" s="126">
        <f>G10/E10</f>
        <v>5.4285714285714277E-2</v>
      </c>
      <c r="I10" s="124">
        <v>1</v>
      </c>
      <c r="J10" s="124">
        <v>2</v>
      </c>
      <c r="K10" s="124">
        <v>1</v>
      </c>
      <c r="L10" s="124">
        <v>1</v>
      </c>
      <c r="M10" s="124">
        <v>1</v>
      </c>
      <c r="N10" s="124">
        <v>1</v>
      </c>
      <c r="O10" s="124">
        <v>3</v>
      </c>
      <c r="P10" s="127">
        <v>1</v>
      </c>
      <c r="Q10" s="127">
        <v>1</v>
      </c>
      <c r="R10" s="124">
        <f>SUM(I10:Q10)</f>
        <v>12</v>
      </c>
      <c r="S10" s="126">
        <f>R10/E10</f>
        <v>1.4285714285714285E-2</v>
      </c>
      <c r="T10" s="126">
        <f>H10+S10</f>
        <v>6.8571428571428561E-2</v>
      </c>
      <c r="U10" s="128">
        <f>S10/T10</f>
        <v>0.20833333333333337</v>
      </c>
      <c r="V10" s="128">
        <f>H10/T10</f>
        <v>0.79166666666666663</v>
      </c>
    </row>
    <row r="11" spans="1:23" x14ac:dyDescent="0.2">
      <c r="A11" s="129">
        <v>3</v>
      </c>
      <c r="B11" s="123" t="s">
        <v>874</v>
      </c>
      <c r="C11" s="124">
        <v>8</v>
      </c>
      <c r="D11" s="124">
        <v>35</v>
      </c>
      <c r="E11" s="124">
        <f>C11*D11</f>
        <v>280</v>
      </c>
      <c r="F11" s="125">
        <v>2.2000000000000002</v>
      </c>
      <c r="G11" s="124">
        <f>C11*F11</f>
        <v>17.600000000000001</v>
      </c>
      <c r="H11" s="126">
        <f>G11/E11</f>
        <v>6.2857142857142861E-2</v>
      </c>
      <c r="I11" s="124">
        <v>1</v>
      </c>
      <c r="J11" s="124">
        <v>2</v>
      </c>
      <c r="K11" s="124">
        <v>1</v>
      </c>
      <c r="L11" s="124">
        <v>1</v>
      </c>
      <c r="M11" s="124">
        <v>2</v>
      </c>
      <c r="N11" s="124">
        <v>1</v>
      </c>
      <c r="O11" s="124">
        <v>3</v>
      </c>
      <c r="P11" s="124">
        <v>2</v>
      </c>
      <c r="Q11" s="124">
        <v>1</v>
      </c>
      <c r="R11" s="124">
        <f>SUM(I11:Q11)</f>
        <v>14</v>
      </c>
      <c r="S11" s="126">
        <f>R11/E11</f>
        <v>0.05</v>
      </c>
      <c r="T11" s="126">
        <f>H11+S11</f>
        <v>0.11285714285714286</v>
      </c>
      <c r="U11" s="128">
        <f>S11/T11</f>
        <v>0.44303797468354428</v>
      </c>
      <c r="V11" s="128">
        <f>H11/T11</f>
        <v>0.55696202531645567</v>
      </c>
    </row>
    <row r="12" spans="1:23" x14ac:dyDescent="0.2">
      <c r="A12" s="130" t="s">
        <v>86</v>
      </c>
      <c r="B12" s="130" t="s">
        <v>876</v>
      </c>
      <c r="C12" s="121"/>
      <c r="D12" s="121"/>
      <c r="E12" s="121"/>
      <c r="F12" s="121"/>
      <c r="G12" s="121"/>
      <c r="H12" s="121"/>
      <c r="I12" s="121"/>
      <c r="J12" s="121"/>
      <c r="K12" s="121"/>
      <c r="L12" s="121"/>
      <c r="M12" s="121"/>
      <c r="N12" s="121"/>
      <c r="O12" s="121"/>
      <c r="P12" s="121"/>
      <c r="Q12" s="121"/>
      <c r="R12" s="121"/>
      <c r="S12" s="121"/>
      <c r="T12" s="121"/>
      <c r="U12" s="121"/>
      <c r="V12" s="121"/>
    </row>
    <row r="13" spans="1:23" x14ac:dyDescent="0.2">
      <c r="A13" s="122">
        <v>1</v>
      </c>
      <c r="B13" s="123" t="s">
        <v>872</v>
      </c>
      <c r="C13" s="124">
        <v>28</v>
      </c>
      <c r="D13" s="124">
        <v>40</v>
      </c>
      <c r="E13" s="124">
        <f>C13*D13</f>
        <v>1120</v>
      </c>
      <c r="F13" s="125">
        <v>1.9</v>
      </c>
      <c r="G13" s="124">
        <f>C13*F13</f>
        <v>53.199999999999996</v>
      </c>
      <c r="H13" s="126">
        <f>G13/E13</f>
        <v>4.7499999999999994E-2</v>
      </c>
      <c r="I13" s="124">
        <v>1</v>
      </c>
      <c r="J13" s="124">
        <v>2</v>
      </c>
      <c r="K13" s="124">
        <v>1</v>
      </c>
      <c r="L13" s="124">
        <v>2</v>
      </c>
      <c r="M13" s="124">
        <v>2</v>
      </c>
      <c r="N13" s="124">
        <v>1</v>
      </c>
      <c r="O13" s="124">
        <v>3</v>
      </c>
      <c r="P13" s="127">
        <v>1</v>
      </c>
      <c r="Q13" s="127">
        <v>1</v>
      </c>
      <c r="R13" s="124">
        <f>SUM(I13:Q13)</f>
        <v>14</v>
      </c>
      <c r="S13" s="126">
        <f>R13/E13</f>
        <v>1.2500000000000001E-2</v>
      </c>
      <c r="T13" s="126">
        <f>H13+S13</f>
        <v>0.06</v>
      </c>
      <c r="U13" s="128">
        <f>S13/T13</f>
        <v>0.20833333333333334</v>
      </c>
      <c r="V13" s="128">
        <f>H13/T13</f>
        <v>0.79166666666666663</v>
      </c>
    </row>
    <row r="14" spans="1:23" x14ac:dyDescent="0.2">
      <c r="A14" s="122">
        <v>2</v>
      </c>
      <c r="B14" s="123" t="s">
        <v>873</v>
      </c>
      <c r="C14" s="124">
        <v>24</v>
      </c>
      <c r="D14" s="124">
        <v>40</v>
      </c>
      <c r="E14" s="124">
        <f>C14*D14</f>
        <v>960</v>
      </c>
      <c r="F14" s="125">
        <v>1.9</v>
      </c>
      <c r="G14" s="124">
        <f>C14*F14</f>
        <v>45.599999999999994</v>
      </c>
      <c r="H14" s="126">
        <f>G14/E14</f>
        <v>4.7499999999999994E-2</v>
      </c>
      <c r="I14" s="124">
        <v>1</v>
      </c>
      <c r="J14" s="124">
        <v>2</v>
      </c>
      <c r="K14" s="124">
        <v>1</v>
      </c>
      <c r="L14" s="124">
        <v>1</v>
      </c>
      <c r="M14" s="124">
        <v>1</v>
      </c>
      <c r="N14" s="124">
        <v>1</v>
      </c>
      <c r="O14" s="124">
        <v>3</v>
      </c>
      <c r="P14" s="127">
        <v>1</v>
      </c>
      <c r="Q14" s="127">
        <v>1</v>
      </c>
      <c r="R14" s="124">
        <f>SUM(I14:Q14)</f>
        <v>12</v>
      </c>
      <c r="S14" s="126">
        <f>R14/E14</f>
        <v>1.2500000000000001E-2</v>
      </c>
      <c r="T14" s="126">
        <f>H14+S14</f>
        <v>0.06</v>
      </c>
      <c r="U14" s="128">
        <f>S14/T14</f>
        <v>0.20833333333333334</v>
      </c>
      <c r="V14" s="128">
        <f>H14/T14</f>
        <v>0.79166666666666663</v>
      </c>
    </row>
    <row r="15" spans="1:23" x14ac:dyDescent="0.2">
      <c r="A15" s="129">
        <v>3</v>
      </c>
      <c r="B15" s="123" t="s">
        <v>874</v>
      </c>
      <c r="C15" s="124">
        <v>8</v>
      </c>
      <c r="D15" s="124">
        <v>35</v>
      </c>
      <c r="E15" s="124">
        <f>C15*D15</f>
        <v>280</v>
      </c>
      <c r="F15" s="125">
        <v>2.2000000000000002</v>
      </c>
      <c r="G15" s="124">
        <f>C15*F15</f>
        <v>17.600000000000001</v>
      </c>
      <c r="H15" s="126">
        <f>G15/E15</f>
        <v>6.2857142857142861E-2</v>
      </c>
      <c r="I15" s="124">
        <v>1</v>
      </c>
      <c r="J15" s="124">
        <v>2</v>
      </c>
      <c r="K15" s="124">
        <v>1</v>
      </c>
      <c r="L15" s="124">
        <v>1</v>
      </c>
      <c r="M15" s="124">
        <v>2</v>
      </c>
      <c r="N15" s="124">
        <v>1</v>
      </c>
      <c r="O15" s="124">
        <v>3</v>
      </c>
      <c r="P15" s="124">
        <v>2</v>
      </c>
      <c r="Q15" s="124">
        <v>1</v>
      </c>
      <c r="R15" s="124">
        <f>SUM(I15:Q15)</f>
        <v>14</v>
      </c>
      <c r="S15" s="126">
        <f>R15/E15</f>
        <v>0.05</v>
      </c>
      <c r="T15" s="126">
        <f>H15+S15</f>
        <v>0.11285714285714286</v>
      </c>
      <c r="U15" s="128">
        <f>S15/T15</f>
        <v>0.44303797468354428</v>
      </c>
      <c r="V15" s="128">
        <f>H15/T15</f>
        <v>0.55696202531645567</v>
      </c>
    </row>
    <row r="16" spans="1:23" x14ac:dyDescent="0.2">
      <c r="A16" s="130" t="s">
        <v>564</v>
      </c>
      <c r="B16" s="130" t="s">
        <v>877</v>
      </c>
      <c r="C16" s="121"/>
      <c r="D16" s="121"/>
      <c r="E16" s="121"/>
      <c r="F16" s="121"/>
      <c r="G16" s="121"/>
      <c r="H16" s="121"/>
      <c r="I16" s="121"/>
      <c r="J16" s="121"/>
      <c r="K16" s="121"/>
      <c r="L16" s="121"/>
      <c r="M16" s="121"/>
      <c r="N16" s="121"/>
      <c r="O16" s="121"/>
      <c r="P16" s="121"/>
      <c r="Q16" s="121"/>
      <c r="R16" s="121"/>
      <c r="S16" s="121"/>
      <c r="T16" s="121"/>
      <c r="U16" s="121"/>
      <c r="V16" s="121"/>
    </row>
    <row r="17" spans="1:22" x14ac:dyDescent="0.2">
      <c r="A17" s="122">
        <v>1</v>
      </c>
      <c r="B17" s="123" t="s">
        <v>872</v>
      </c>
      <c r="C17" s="124">
        <v>28</v>
      </c>
      <c r="D17" s="124">
        <v>45</v>
      </c>
      <c r="E17" s="124">
        <f>C17*D17</f>
        <v>1260</v>
      </c>
      <c r="F17" s="125">
        <v>1.9</v>
      </c>
      <c r="G17" s="124">
        <f>C17*F17</f>
        <v>53.199999999999996</v>
      </c>
      <c r="H17" s="126">
        <f>G17/E17</f>
        <v>4.2222222222222217E-2</v>
      </c>
      <c r="I17" s="124">
        <v>1</v>
      </c>
      <c r="J17" s="124">
        <v>2</v>
      </c>
      <c r="K17" s="124">
        <v>1</v>
      </c>
      <c r="L17" s="124">
        <v>2</v>
      </c>
      <c r="M17" s="124">
        <v>2</v>
      </c>
      <c r="N17" s="124">
        <v>1</v>
      </c>
      <c r="O17" s="124">
        <v>3</v>
      </c>
      <c r="P17" s="127">
        <v>1</v>
      </c>
      <c r="Q17" s="127">
        <v>1</v>
      </c>
      <c r="R17" s="124">
        <f>SUM(I17:Q17)</f>
        <v>14</v>
      </c>
      <c r="S17" s="126">
        <f>R17/E17</f>
        <v>1.1111111111111112E-2</v>
      </c>
      <c r="T17" s="126">
        <f>H17+S17</f>
        <v>5.333333333333333E-2</v>
      </c>
      <c r="U17" s="128">
        <f>S17/T17</f>
        <v>0.20833333333333334</v>
      </c>
      <c r="V17" s="128">
        <f>H17/T17</f>
        <v>0.79166666666666663</v>
      </c>
    </row>
    <row r="18" spans="1:22" x14ac:dyDescent="0.2">
      <c r="A18" s="122">
        <v>2</v>
      </c>
      <c r="B18" s="123" t="s">
        <v>873</v>
      </c>
      <c r="C18" s="124">
        <v>24</v>
      </c>
      <c r="D18" s="124">
        <v>45</v>
      </c>
      <c r="E18" s="124">
        <f>C18*D18</f>
        <v>1080</v>
      </c>
      <c r="F18" s="125">
        <v>1.9</v>
      </c>
      <c r="G18" s="124">
        <f>C18*F18</f>
        <v>45.599999999999994</v>
      </c>
      <c r="H18" s="126">
        <f>G18/E18</f>
        <v>4.2222222222222217E-2</v>
      </c>
      <c r="I18" s="124">
        <v>1</v>
      </c>
      <c r="J18" s="124">
        <v>2</v>
      </c>
      <c r="K18" s="124">
        <v>1</v>
      </c>
      <c r="L18" s="124">
        <v>1</v>
      </c>
      <c r="M18" s="124">
        <v>1</v>
      </c>
      <c r="N18" s="124">
        <v>1</v>
      </c>
      <c r="O18" s="124">
        <v>3</v>
      </c>
      <c r="P18" s="127">
        <v>1</v>
      </c>
      <c r="Q18" s="127">
        <v>1</v>
      </c>
      <c r="R18" s="124">
        <f>SUM(I18:Q18)</f>
        <v>12</v>
      </c>
      <c r="S18" s="126">
        <f>R18/E18</f>
        <v>1.1111111111111112E-2</v>
      </c>
      <c r="T18" s="126">
        <f>H18+S18</f>
        <v>5.333333333333333E-2</v>
      </c>
      <c r="U18" s="128">
        <f>S18/T18</f>
        <v>0.20833333333333334</v>
      </c>
      <c r="V18" s="128">
        <f>H18/T18</f>
        <v>0.79166666666666663</v>
      </c>
    </row>
    <row r="19" spans="1:22" x14ac:dyDescent="0.2">
      <c r="A19" s="129">
        <v>3</v>
      </c>
      <c r="B19" s="123" t="s">
        <v>874</v>
      </c>
      <c r="C19" s="124">
        <v>8</v>
      </c>
      <c r="D19" s="124">
        <v>35</v>
      </c>
      <c r="E19" s="124">
        <f>C19*D19</f>
        <v>280</v>
      </c>
      <c r="F19" s="125">
        <v>2.2000000000000002</v>
      </c>
      <c r="G19" s="124">
        <f>C19*F19</f>
        <v>17.600000000000001</v>
      </c>
      <c r="H19" s="126">
        <f>G19/E19</f>
        <v>6.2857142857142861E-2</v>
      </c>
      <c r="I19" s="124">
        <v>1</v>
      </c>
      <c r="J19" s="124">
        <v>2</v>
      </c>
      <c r="K19" s="124">
        <v>1</v>
      </c>
      <c r="L19" s="124">
        <v>1</v>
      </c>
      <c r="M19" s="124">
        <v>2</v>
      </c>
      <c r="N19" s="124">
        <v>1</v>
      </c>
      <c r="O19" s="124">
        <v>3</v>
      </c>
      <c r="P19" s="124">
        <v>2</v>
      </c>
      <c r="Q19" s="124">
        <v>1</v>
      </c>
      <c r="R19" s="124">
        <f>SUM(I19:Q19)</f>
        <v>14</v>
      </c>
      <c r="S19" s="126">
        <f>R19/E19</f>
        <v>0.05</v>
      </c>
      <c r="T19" s="126">
        <f>H19+S19</f>
        <v>0.11285714285714286</v>
      </c>
      <c r="U19" s="128">
        <f>S19/T19</f>
        <v>0.44303797468354428</v>
      </c>
      <c r="V19" s="128">
        <f>H19/T19</f>
        <v>0.55696202531645567</v>
      </c>
    </row>
  </sheetData>
  <mergeCells count="18">
    <mergeCell ref="A1:V1"/>
    <mergeCell ref="A4:A6"/>
    <mergeCell ref="B4:B6"/>
    <mergeCell ref="C4:C6"/>
    <mergeCell ref="D4:D6"/>
    <mergeCell ref="E4:E6"/>
    <mergeCell ref="T4:T6"/>
    <mergeCell ref="U4:V4"/>
    <mergeCell ref="F5:F6"/>
    <mergeCell ref="G5:G6"/>
    <mergeCell ref="H5:H6"/>
    <mergeCell ref="I5:R5"/>
    <mergeCell ref="S5:S6"/>
    <mergeCell ref="U5:U6"/>
    <mergeCell ref="V5:V6"/>
    <mergeCell ref="F4:H4"/>
    <mergeCell ref="I4:S4"/>
    <mergeCell ref="A2:V2"/>
  </mergeCells>
  <pageMargins left="0.21" right="0.2"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1351"/>
  <sheetViews>
    <sheetView workbookViewId="0">
      <selection activeCell="J6" sqref="J6"/>
    </sheetView>
  </sheetViews>
  <sheetFormatPr defaultColWidth="9.33203125" defaultRowHeight="15" x14ac:dyDescent="0.2"/>
  <cols>
    <col min="1" max="1" width="9.33203125" style="63" customWidth="1"/>
    <col min="2" max="2" width="58.1640625" style="63" customWidth="1"/>
    <col min="3" max="3" width="15.1640625" style="63" customWidth="1"/>
    <col min="4" max="4" width="8.6640625" style="79" customWidth="1"/>
    <col min="5" max="5" width="8" style="79" customWidth="1"/>
    <col min="6" max="6" width="6.83203125" style="79" customWidth="1"/>
    <col min="7" max="7" width="8.83203125" style="79" customWidth="1"/>
    <col min="8" max="8" width="15.5" style="79" customWidth="1"/>
    <col min="9" max="9" width="12.5" style="79" customWidth="1"/>
    <col min="10" max="11" width="17" style="79" customWidth="1"/>
    <col min="12" max="12" width="23.6640625" style="63" customWidth="1"/>
    <col min="13" max="16384" width="9.33203125" style="63"/>
  </cols>
  <sheetData>
    <row r="1" spans="1:12" x14ac:dyDescent="0.2">
      <c r="A1" s="165" t="s">
        <v>91</v>
      </c>
      <c r="B1" s="165"/>
      <c r="C1" s="165"/>
      <c r="D1" s="165"/>
      <c r="E1" s="165"/>
      <c r="F1" s="165"/>
      <c r="G1" s="165"/>
      <c r="H1" s="165"/>
      <c r="I1" s="165"/>
      <c r="J1" s="165"/>
      <c r="K1" s="165"/>
      <c r="L1" s="165"/>
    </row>
    <row r="2" spans="1:12" ht="100.5" x14ac:dyDescent="0.2">
      <c r="A2" s="4" t="s">
        <v>92</v>
      </c>
      <c r="B2" s="4" t="s">
        <v>93</v>
      </c>
      <c r="C2" s="4" t="s">
        <v>3</v>
      </c>
      <c r="D2" s="4" t="s">
        <v>94</v>
      </c>
      <c r="E2" s="4" t="s">
        <v>5</v>
      </c>
      <c r="F2" s="4" t="s">
        <v>6</v>
      </c>
      <c r="G2" s="4" t="s">
        <v>95</v>
      </c>
      <c r="H2" s="4" t="s">
        <v>96</v>
      </c>
      <c r="I2" s="27" t="s">
        <v>97</v>
      </c>
      <c r="J2" s="6" t="s">
        <v>98</v>
      </c>
      <c r="K2" s="107" t="s">
        <v>842</v>
      </c>
      <c r="L2" s="64" t="s">
        <v>826</v>
      </c>
    </row>
    <row r="3" spans="1:12" x14ac:dyDescent="0.2">
      <c r="A3" s="65">
        <v>-1</v>
      </c>
      <c r="B3" s="65">
        <v>-2</v>
      </c>
      <c r="C3" s="65">
        <v>-3</v>
      </c>
      <c r="D3" s="65">
        <v>-4</v>
      </c>
      <c r="E3" s="65">
        <v>-5</v>
      </c>
      <c r="F3" s="65">
        <v>-6</v>
      </c>
      <c r="G3" s="65">
        <v>-7</v>
      </c>
      <c r="H3" s="65">
        <v>-8</v>
      </c>
      <c r="I3" s="65">
        <v>-9</v>
      </c>
      <c r="J3" s="66">
        <v>-10</v>
      </c>
      <c r="K3" s="67"/>
      <c r="L3" s="67">
        <v>-11</v>
      </c>
    </row>
    <row r="4" spans="1:12" x14ac:dyDescent="0.2">
      <c r="A4" s="4" t="s">
        <v>10</v>
      </c>
      <c r="B4" s="45" t="s">
        <v>11</v>
      </c>
      <c r="C4" s="28"/>
      <c r="D4" s="33"/>
      <c r="E4" s="33"/>
      <c r="F4" s="33"/>
      <c r="G4" s="33"/>
      <c r="H4" s="33"/>
      <c r="I4" s="33"/>
      <c r="J4" s="29"/>
      <c r="K4" s="108"/>
      <c r="L4" s="68"/>
    </row>
    <row r="5" spans="1:12" x14ac:dyDescent="0.2">
      <c r="A5" s="69">
        <v>1</v>
      </c>
      <c r="B5" s="45" t="s">
        <v>99</v>
      </c>
      <c r="C5" s="28"/>
      <c r="D5" s="33"/>
      <c r="E5" s="33"/>
      <c r="F5" s="33"/>
      <c r="G5" s="33"/>
      <c r="H5" s="33"/>
      <c r="I5" s="33"/>
      <c r="J5" s="29"/>
      <c r="K5" s="108"/>
      <c r="L5" s="68"/>
    </row>
    <row r="6" spans="1:12" x14ac:dyDescent="0.2">
      <c r="A6" s="70">
        <v>1.1000000000000001</v>
      </c>
      <c r="B6" s="46" t="s">
        <v>100</v>
      </c>
      <c r="C6" s="47" t="s">
        <v>73</v>
      </c>
      <c r="D6" s="71">
        <v>1</v>
      </c>
      <c r="E6" s="71">
        <v>4</v>
      </c>
      <c r="F6" s="71">
        <v>180</v>
      </c>
      <c r="G6" s="49">
        <v>1.26</v>
      </c>
      <c r="H6" s="50">
        <f t="shared" ref="H6:H18" si="0">G6/F6</f>
        <v>7.0000000000000001E-3</v>
      </c>
      <c r="I6" s="71">
        <v>10</v>
      </c>
      <c r="J6" s="57">
        <f>H6/I6</f>
        <v>6.9999999999999999E-4</v>
      </c>
      <c r="K6" s="109"/>
      <c r="L6" s="68"/>
    </row>
    <row r="7" spans="1:12" x14ac:dyDescent="0.2">
      <c r="A7" s="70">
        <v>1.2</v>
      </c>
      <c r="B7" s="46" t="s">
        <v>101</v>
      </c>
      <c r="C7" s="47" t="s">
        <v>73</v>
      </c>
      <c r="D7" s="71">
        <v>1</v>
      </c>
      <c r="E7" s="71">
        <v>4</v>
      </c>
      <c r="F7" s="71">
        <v>180</v>
      </c>
      <c r="G7" s="49">
        <v>1.26</v>
      </c>
      <c r="H7" s="50">
        <f t="shared" si="0"/>
        <v>7.0000000000000001E-3</v>
      </c>
      <c r="I7" s="71">
        <v>10</v>
      </c>
      <c r="J7" s="57">
        <f t="shared" ref="J7:J52" si="1">H7/I7</f>
        <v>6.9999999999999999E-4</v>
      </c>
      <c r="K7" s="109"/>
      <c r="L7" s="68"/>
    </row>
    <row r="8" spans="1:12" ht="30" x14ac:dyDescent="0.2">
      <c r="A8" s="70">
        <v>1.3</v>
      </c>
      <c r="B8" s="46" t="s">
        <v>102</v>
      </c>
      <c r="C8" s="47" t="s">
        <v>73</v>
      </c>
      <c r="D8" s="71">
        <v>1</v>
      </c>
      <c r="E8" s="71">
        <v>4</v>
      </c>
      <c r="F8" s="71">
        <v>180</v>
      </c>
      <c r="G8" s="49">
        <v>1.26</v>
      </c>
      <c r="H8" s="50">
        <f t="shared" si="0"/>
        <v>7.0000000000000001E-3</v>
      </c>
      <c r="I8" s="71">
        <v>10</v>
      </c>
      <c r="J8" s="57">
        <f t="shared" si="1"/>
        <v>6.9999999999999999E-4</v>
      </c>
      <c r="K8" s="109"/>
      <c r="L8" s="68"/>
    </row>
    <row r="9" spans="1:12" x14ac:dyDescent="0.2">
      <c r="A9" s="70">
        <v>1.4</v>
      </c>
      <c r="B9" s="46" t="s">
        <v>103</v>
      </c>
      <c r="C9" s="47" t="s">
        <v>73</v>
      </c>
      <c r="D9" s="71">
        <v>1</v>
      </c>
      <c r="E9" s="71">
        <v>4</v>
      </c>
      <c r="F9" s="71">
        <v>180</v>
      </c>
      <c r="G9" s="49">
        <v>1.26</v>
      </c>
      <c r="H9" s="50">
        <f t="shared" si="0"/>
        <v>7.0000000000000001E-3</v>
      </c>
      <c r="I9" s="71">
        <v>10</v>
      </c>
      <c r="J9" s="57">
        <f t="shared" si="1"/>
        <v>6.9999999999999999E-4</v>
      </c>
      <c r="K9" s="109"/>
      <c r="L9" s="68"/>
    </row>
    <row r="10" spans="1:12" ht="45" x14ac:dyDescent="0.2">
      <c r="A10" s="70">
        <v>1.5</v>
      </c>
      <c r="B10" s="46" t="s">
        <v>104</v>
      </c>
      <c r="C10" s="47" t="s">
        <v>73</v>
      </c>
      <c r="D10" s="71">
        <v>1</v>
      </c>
      <c r="E10" s="71">
        <v>4</v>
      </c>
      <c r="F10" s="71">
        <v>180</v>
      </c>
      <c r="G10" s="49">
        <v>1.26</v>
      </c>
      <c r="H10" s="50">
        <f t="shared" si="0"/>
        <v>7.0000000000000001E-3</v>
      </c>
      <c r="I10" s="71">
        <v>10</v>
      </c>
      <c r="J10" s="57">
        <f t="shared" si="1"/>
        <v>6.9999999999999999E-4</v>
      </c>
      <c r="K10" s="109"/>
      <c r="L10" s="68"/>
    </row>
    <row r="11" spans="1:12" ht="30" x14ac:dyDescent="0.2">
      <c r="A11" s="70">
        <v>1.6</v>
      </c>
      <c r="B11" s="46" t="s">
        <v>105</v>
      </c>
      <c r="C11" s="47" t="s">
        <v>73</v>
      </c>
      <c r="D11" s="71">
        <v>1</v>
      </c>
      <c r="E11" s="71">
        <v>4</v>
      </c>
      <c r="F11" s="71">
        <v>180</v>
      </c>
      <c r="G11" s="49">
        <v>1.26</v>
      </c>
      <c r="H11" s="50">
        <f t="shared" si="0"/>
        <v>7.0000000000000001E-3</v>
      </c>
      <c r="I11" s="71">
        <v>10</v>
      </c>
      <c r="J11" s="57">
        <f t="shared" si="1"/>
        <v>6.9999999999999999E-4</v>
      </c>
      <c r="K11" s="109"/>
      <c r="L11" s="68"/>
    </row>
    <row r="12" spans="1:12" ht="45" x14ac:dyDescent="0.2">
      <c r="A12" s="70">
        <v>1.7</v>
      </c>
      <c r="B12" s="46" t="s">
        <v>106</v>
      </c>
      <c r="C12" s="47" t="s">
        <v>73</v>
      </c>
      <c r="D12" s="71">
        <v>1</v>
      </c>
      <c r="E12" s="71">
        <v>4</v>
      </c>
      <c r="F12" s="71">
        <v>180</v>
      </c>
      <c r="G12" s="49">
        <v>1.26</v>
      </c>
      <c r="H12" s="50">
        <f t="shared" si="0"/>
        <v>7.0000000000000001E-3</v>
      </c>
      <c r="I12" s="71">
        <v>10</v>
      </c>
      <c r="J12" s="57">
        <f t="shared" si="1"/>
        <v>6.9999999999999999E-4</v>
      </c>
      <c r="K12" s="109"/>
      <c r="L12" s="68"/>
    </row>
    <row r="13" spans="1:12" ht="30" x14ac:dyDescent="0.2">
      <c r="A13" s="70">
        <v>1.8</v>
      </c>
      <c r="B13" s="46" t="s">
        <v>107</v>
      </c>
      <c r="C13" s="47" t="s">
        <v>73</v>
      </c>
      <c r="D13" s="71">
        <v>1</v>
      </c>
      <c r="E13" s="71">
        <v>4</v>
      </c>
      <c r="F13" s="71">
        <v>180</v>
      </c>
      <c r="G13" s="49">
        <v>1.26</v>
      </c>
      <c r="H13" s="50">
        <f t="shared" si="0"/>
        <v>7.0000000000000001E-3</v>
      </c>
      <c r="I13" s="71">
        <v>10</v>
      </c>
      <c r="J13" s="57">
        <f t="shared" si="1"/>
        <v>6.9999999999999999E-4</v>
      </c>
      <c r="K13" s="109"/>
      <c r="L13" s="68"/>
    </row>
    <row r="14" spans="1:12" x14ac:dyDescent="0.2">
      <c r="A14" s="70">
        <v>1.9</v>
      </c>
      <c r="B14" s="46" t="s">
        <v>108</v>
      </c>
      <c r="C14" s="47" t="s">
        <v>73</v>
      </c>
      <c r="D14" s="71">
        <v>1</v>
      </c>
      <c r="E14" s="71">
        <v>4</v>
      </c>
      <c r="F14" s="71">
        <v>180</v>
      </c>
      <c r="G14" s="49">
        <v>1.26</v>
      </c>
      <c r="H14" s="50">
        <f t="shared" si="0"/>
        <v>7.0000000000000001E-3</v>
      </c>
      <c r="I14" s="71">
        <v>10</v>
      </c>
      <c r="J14" s="57">
        <f t="shared" si="1"/>
        <v>6.9999999999999999E-4</v>
      </c>
      <c r="K14" s="109"/>
      <c r="L14" s="68"/>
    </row>
    <row r="15" spans="1:12" x14ac:dyDescent="0.2">
      <c r="A15" s="72">
        <v>1.1000000000000001</v>
      </c>
      <c r="B15" s="46" t="s">
        <v>109</v>
      </c>
      <c r="C15" s="47" t="s">
        <v>73</v>
      </c>
      <c r="D15" s="71">
        <v>1</v>
      </c>
      <c r="E15" s="71">
        <v>4</v>
      </c>
      <c r="F15" s="71">
        <v>180</v>
      </c>
      <c r="G15" s="49">
        <v>1.26</v>
      </c>
      <c r="H15" s="50">
        <f t="shared" si="0"/>
        <v>7.0000000000000001E-3</v>
      </c>
      <c r="I15" s="71">
        <v>10</v>
      </c>
      <c r="J15" s="57">
        <f t="shared" si="1"/>
        <v>6.9999999999999999E-4</v>
      </c>
      <c r="K15" s="109"/>
      <c r="L15" s="68"/>
    </row>
    <row r="16" spans="1:12" ht="30" x14ac:dyDescent="0.2">
      <c r="A16" s="72">
        <v>1.1100000000000001</v>
      </c>
      <c r="B16" s="46" t="s">
        <v>110</v>
      </c>
      <c r="C16" s="47" t="s">
        <v>73</v>
      </c>
      <c r="D16" s="71">
        <v>1</v>
      </c>
      <c r="E16" s="71">
        <v>4</v>
      </c>
      <c r="F16" s="71">
        <v>180</v>
      </c>
      <c r="G16" s="49">
        <v>1.26</v>
      </c>
      <c r="H16" s="50">
        <f t="shared" si="0"/>
        <v>7.0000000000000001E-3</v>
      </c>
      <c r="I16" s="71">
        <v>10</v>
      </c>
      <c r="J16" s="57">
        <f t="shared" si="1"/>
        <v>6.9999999999999999E-4</v>
      </c>
      <c r="K16" s="109"/>
      <c r="L16" s="68"/>
    </row>
    <row r="17" spans="1:12" ht="30" x14ac:dyDescent="0.2">
      <c r="A17" s="72">
        <v>1.1200000000000001</v>
      </c>
      <c r="B17" s="46" t="s">
        <v>111</v>
      </c>
      <c r="C17" s="47" t="s">
        <v>73</v>
      </c>
      <c r="D17" s="71">
        <v>1</v>
      </c>
      <c r="E17" s="71">
        <v>4</v>
      </c>
      <c r="F17" s="71">
        <v>180</v>
      </c>
      <c r="G17" s="49">
        <v>1.26</v>
      </c>
      <c r="H17" s="50">
        <f t="shared" si="0"/>
        <v>7.0000000000000001E-3</v>
      </c>
      <c r="I17" s="71">
        <v>10</v>
      </c>
      <c r="J17" s="57">
        <f>H17/I17</f>
        <v>6.9999999999999999E-4</v>
      </c>
      <c r="K17" s="109"/>
      <c r="L17" s="68"/>
    </row>
    <row r="18" spans="1:12" x14ac:dyDescent="0.2">
      <c r="A18" s="72">
        <v>1.1299999999999999</v>
      </c>
      <c r="B18" s="46" t="s">
        <v>112</v>
      </c>
      <c r="C18" s="47" t="s">
        <v>73</v>
      </c>
      <c r="D18" s="71">
        <v>1</v>
      </c>
      <c r="E18" s="71">
        <v>4</v>
      </c>
      <c r="F18" s="71">
        <v>180</v>
      </c>
      <c r="G18" s="49">
        <v>1.26</v>
      </c>
      <c r="H18" s="50">
        <f t="shared" si="0"/>
        <v>7.0000000000000001E-3</v>
      </c>
      <c r="I18" s="71">
        <v>10</v>
      </c>
      <c r="J18" s="57">
        <f t="shared" si="1"/>
        <v>6.9999999999999999E-4</v>
      </c>
      <c r="K18" s="109"/>
      <c r="L18" s="68"/>
    </row>
    <row r="19" spans="1:12" x14ac:dyDescent="0.2">
      <c r="A19" s="73">
        <v>2</v>
      </c>
      <c r="B19" s="45" t="s">
        <v>113</v>
      </c>
      <c r="C19" s="28"/>
      <c r="D19" s="33"/>
      <c r="E19" s="71">
        <v>4</v>
      </c>
      <c r="F19" s="33"/>
      <c r="G19" s="33"/>
      <c r="H19" s="33"/>
      <c r="I19" s="33"/>
      <c r="J19" s="29"/>
      <c r="K19" s="108"/>
      <c r="L19" s="68"/>
    </row>
    <row r="20" spans="1:12" x14ac:dyDescent="0.2">
      <c r="A20" s="70">
        <v>2.1</v>
      </c>
      <c r="B20" s="46" t="s">
        <v>114</v>
      </c>
      <c r="C20" s="47" t="s">
        <v>73</v>
      </c>
      <c r="D20" s="71">
        <v>1</v>
      </c>
      <c r="E20" s="71">
        <v>4</v>
      </c>
      <c r="F20" s="71">
        <v>180</v>
      </c>
      <c r="G20" s="49">
        <v>1.26</v>
      </c>
      <c r="H20" s="50">
        <f t="shared" ref="H20:H25" si="2">G20/F20</f>
        <v>7.0000000000000001E-3</v>
      </c>
      <c r="I20" s="71">
        <v>10</v>
      </c>
      <c r="J20" s="57">
        <f t="shared" si="1"/>
        <v>6.9999999999999999E-4</v>
      </c>
      <c r="K20" s="109"/>
      <c r="L20" s="68"/>
    </row>
    <row r="21" spans="1:12" ht="30" x14ac:dyDescent="0.2">
      <c r="A21" s="70">
        <v>2.2000000000000002</v>
      </c>
      <c r="B21" s="46" t="s">
        <v>115</v>
      </c>
      <c r="C21" s="47" t="s">
        <v>73</v>
      </c>
      <c r="D21" s="71">
        <v>4</v>
      </c>
      <c r="E21" s="71">
        <v>4</v>
      </c>
      <c r="F21" s="71">
        <v>180</v>
      </c>
      <c r="G21" s="49">
        <v>5.05</v>
      </c>
      <c r="H21" s="50">
        <f t="shared" si="2"/>
        <v>2.8055555555555556E-2</v>
      </c>
      <c r="I21" s="71">
        <v>10</v>
      </c>
      <c r="J21" s="57">
        <f t="shared" si="1"/>
        <v>2.8055555555555555E-3</v>
      </c>
      <c r="K21" s="109"/>
      <c r="L21" s="68"/>
    </row>
    <row r="22" spans="1:12" x14ac:dyDescent="0.2">
      <c r="A22" s="70">
        <v>2.2999999999999998</v>
      </c>
      <c r="B22" s="46" t="s">
        <v>116</v>
      </c>
      <c r="C22" s="47" t="s">
        <v>73</v>
      </c>
      <c r="D22" s="71">
        <v>8</v>
      </c>
      <c r="E22" s="71">
        <v>4</v>
      </c>
      <c r="F22" s="71">
        <v>180</v>
      </c>
      <c r="G22" s="49">
        <v>10.11</v>
      </c>
      <c r="H22" s="50">
        <f t="shared" si="2"/>
        <v>5.6166666666666663E-2</v>
      </c>
      <c r="I22" s="71">
        <v>10</v>
      </c>
      <c r="J22" s="57">
        <f t="shared" si="1"/>
        <v>5.6166666666666665E-3</v>
      </c>
      <c r="K22" s="109"/>
      <c r="L22" s="68"/>
    </row>
    <row r="23" spans="1:12" x14ac:dyDescent="0.2">
      <c r="A23" s="70">
        <v>2.4</v>
      </c>
      <c r="B23" s="46" t="s">
        <v>117</v>
      </c>
      <c r="C23" s="47" t="s">
        <v>73</v>
      </c>
      <c r="D23" s="71">
        <v>8</v>
      </c>
      <c r="E23" s="71">
        <v>4</v>
      </c>
      <c r="F23" s="71">
        <v>180</v>
      </c>
      <c r="G23" s="49">
        <v>10.11</v>
      </c>
      <c r="H23" s="50">
        <f t="shared" si="2"/>
        <v>5.6166666666666663E-2</v>
      </c>
      <c r="I23" s="71">
        <v>10</v>
      </c>
      <c r="J23" s="57">
        <f t="shared" si="1"/>
        <v>5.6166666666666665E-3</v>
      </c>
      <c r="K23" s="109"/>
      <c r="L23" s="68"/>
    </row>
    <row r="24" spans="1:12" x14ac:dyDescent="0.2">
      <c r="A24" s="70">
        <v>2.5</v>
      </c>
      <c r="B24" s="46" t="s">
        <v>118</v>
      </c>
      <c r="C24" s="47" t="s">
        <v>73</v>
      </c>
      <c r="D24" s="71">
        <v>1</v>
      </c>
      <c r="E24" s="71">
        <v>4</v>
      </c>
      <c r="F24" s="71">
        <v>180</v>
      </c>
      <c r="G24" s="49">
        <v>1.26</v>
      </c>
      <c r="H24" s="50">
        <f t="shared" si="2"/>
        <v>7.0000000000000001E-3</v>
      </c>
      <c r="I24" s="71">
        <v>10</v>
      </c>
      <c r="J24" s="57">
        <f t="shared" si="1"/>
        <v>6.9999999999999999E-4</v>
      </c>
      <c r="K24" s="109"/>
      <c r="L24" s="68"/>
    </row>
    <row r="25" spans="1:12" x14ac:dyDescent="0.2">
      <c r="A25" s="70">
        <v>2.6</v>
      </c>
      <c r="B25" s="46" t="s">
        <v>119</v>
      </c>
      <c r="C25" s="47" t="s">
        <v>73</v>
      </c>
      <c r="D25" s="71">
        <v>1</v>
      </c>
      <c r="E25" s="71">
        <v>4</v>
      </c>
      <c r="F25" s="71">
        <v>180</v>
      </c>
      <c r="G25" s="49">
        <v>1.26</v>
      </c>
      <c r="H25" s="50">
        <f t="shared" si="2"/>
        <v>7.0000000000000001E-3</v>
      </c>
      <c r="I25" s="71">
        <v>10</v>
      </c>
      <c r="J25" s="57">
        <f t="shared" si="1"/>
        <v>6.9999999999999999E-4</v>
      </c>
      <c r="K25" s="109"/>
      <c r="L25" s="68"/>
    </row>
    <row r="26" spans="1:12" ht="28.5" x14ac:dyDescent="0.2">
      <c r="A26" s="69">
        <v>3</v>
      </c>
      <c r="B26" s="45" t="s">
        <v>120</v>
      </c>
      <c r="C26" s="28"/>
      <c r="D26" s="33"/>
      <c r="E26" s="33"/>
      <c r="F26" s="33"/>
      <c r="G26" s="33"/>
      <c r="H26" s="33"/>
      <c r="I26" s="33"/>
      <c r="J26" s="29"/>
      <c r="K26" s="108"/>
      <c r="L26" s="68"/>
    </row>
    <row r="27" spans="1:12" x14ac:dyDescent="0.2">
      <c r="A27" s="70">
        <v>3.1</v>
      </c>
      <c r="B27" s="46" t="s">
        <v>882</v>
      </c>
      <c r="C27" s="47" t="s">
        <v>122</v>
      </c>
      <c r="D27" s="74">
        <v>1</v>
      </c>
      <c r="E27" s="71">
        <v>16</v>
      </c>
      <c r="F27" s="71">
        <v>1170</v>
      </c>
      <c r="G27" s="49">
        <v>1</v>
      </c>
      <c r="H27" s="50">
        <f>G27/F27</f>
        <v>8.547008547008547E-4</v>
      </c>
      <c r="I27" s="71">
        <v>10</v>
      </c>
      <c r="J27" s="57">
        <f t="shared" si="1"/>
        <v>8.547008547008547E-5</v>
      </c>
      <c r="K27" s="109"/>
      <c r="L27" s="68"/>
    </row>
    <row r="28" spans="1:12" x14ac:dyDescent="0.2">
      <c r="A28" s="70">
        <v>3.2</v>
      </c>
      <c r="B28" s="46" t="s">
        <v>123</v>
      </c>
      <c r="C28" s="47" t="s">
        <v>122</v>
      </c>
      <c r="D28" s="71">
        <v>1</v>
      </c>
      <c r="E28" s="71">
        <v>16</v>
      </c>
      <c r="F28" s="71">
        <v>720</v>
      </c>
      <c r="G28" s="49">
        <v>1</v>
      </c>
      <c r="H28" s="50">
        <f>G28/F28</f>
        <v>1.3888888888888889E-3</v>
      </c>
      <c r="I28" s="71">
        <v>10</v>
      </c>
      <c r="J28" s="57">
        <f t="shared" si="1"/>
        <v>1.3888888888888889E-4</v>
      </c>
      <c r="K28" s="109"/>
      <c r="L28" s="68"/>
    </row>
    <row r="29" spans="1:12" x14ac:dyDescent="0.2">
      <c r="A29" s="70">
        <v>3.3</v>
      </c>
      <c r="B29" s="132" t="s">
        <v>124</v>
      </c>
      <c r="C29" s="47" t="s">
        <v>122</v>
      </c>
      <c r="D29" s="71">
        <v>1</v>
      </c>
      <c r="E29" s="71">
        <v>16</v>
      </c>
      <c r="F29" s="71">
        <v>720</v>
      </c>
      <c r="G29" s="49">
        <v>1</v>
      </c>
      <c r="H29" s="50">
        <f>G29/F29</f>
        <v>1.3888888888888889E-3</v>
      </c>
      <c r="I29" s="71">
        <v>10</v>
      </c>
      <c r="J29" s="57">
        <f t="shared" si="1"/>
        <v>1.3888888888888889E-4</v>
      </c>
      <c r="K29" s="109"/>
      <c r="L29" s="68"/>
    </row>
    <row r="30" spans="1:12" ht="30" x14ac:dyDescent="0.2">
      <c r="A30" s="70">
        <v>3.4</v>
      </c>
      <c r="B30" s="46" t="s">
        <v>125</v>
      </c>
      <c r="C30" s="47" t="s">
        <v>126</v>
      </c>
      <c r="D30" s="71">
        <v>1</v>
      </c>
      <c r="E30" s="71">
        <v>16</v>
      </c>
      <c r="F30" s="71">
        <v>720</v>
      </c>
      <c r="G30" s="49">
        <v>1</v>
      </c>
      <c r="H30" s="50">
        <f>G30/F30</f>
        <v>1.3888888888888889E-3</v>
      </c>
      <c r="I30" s="71">
        <v>10</v>
      </c>
      <c r="J30" s="57">
        <f t="shared" si="1"/>
        <v>1.3888888888888889E-4</v>
      </c>
      <c r="K30" s="109"/>
      <c r="L30" s="68"/>
    </row>
    <row r="31" spans="1:12" ht="30" x14ac:dyDescent="0.2">
      <c r="A31" s="70">
        <v>3.5</v>
      </c>
      <c r="B31" s="46" t="s">
        <v>127</v>
      </c>
      <c r="C31" s="47" t="s">
        <v>78</v>
      </c>
      <c r="D31" s="71">
        <v>1</v>
      </c>
      <c r="E31" s="71">
        <v>16</v>
      </c>
      <c r="F31" s="71">
        <v>720</v>
      </c>
      <c r="G31" s="49">
        <v>45</v>
      </c>
      <c r="H31" s="50">
        <f>G31/F31</f>
        <v>6.25E-2</v>
      </c>
      <c r="I31" s="71">
        <v>10</v>
      </c>
      <c r="J31" s="57">
        <f t="shared" si="1"/>
        <v>6.2500000000000003E-3</v>
      </c>
      <c r="K31" s="109"/>
      <c r="L31" s="68"/>
    </row>
    <row r="32" spans="1:12" x14ac:dyDescent="0.2">
      <c r="A32" s="70">
        <v>3.6</v>
      </c>
      <c r="B32" s="46" t="s">
        <v>128</v>
      </c>
      <c r="C32" s="28"/>
      <c r="D32" s="33"/>
      <c r="E32" s="33"/>
      <c r="F32" s="33"/>
      <c r="G32" s="33"/>
      <c r="H32" s="33"/>
      <c r="I32" s="33"/>
      <c r="J32" s="29"/>
      <c r="K32" s="108"/>
      <c r="L32" s="68"/>
    </row>
    <row r="33" spans="1:12" ht="30" x14ac:dyDescent="0.2">
      <c r="A33" s="47" t="s">
        <v>129</v>
      </c>
      <c r="B33" s="46" t="s">
        <v>130</v>
      </c>
      <c r="C33" s="47" t="s">
        <v>126</v>
      </c>
      <c r="D33" s="71">
        <v>1</v>
      </c>
      <c r="E33" s="71">
        <v>16</v>
      </c>
      <c r="F33" s="71">
        <v>720</v>
      </c>
      <c r="G33" s="49">
        <v>1</v>
      </c>
      <c r="H33" s="50">
        <f>G33/F33</f>
        <v>1.3888888888888889E-3</v>
      </c>
      <c r="I33" s="71">
        <v>10</v>
      </c>
      <c r="J33" s="57">
        <f t="shared" si="1"/>
        <v>1.3888888888888889E-4</v>
      </c>
      <c r="K33" s="109"/>
      <c r="L33" s="68"/>
    </row>
    <row r="34" spans="1:12" ht="30" x14ac:dyDescent="0.2">
      <c r="A34" s="47" t="s">
        <v>131</v>
      </c>
      <c r="B34" s="46" t="s">
        <v>132</v>
      </c>
      <c r="C34" s="47" t="s">
        <v>126</v>
      </c>
      <c r="D34" s="71">
        <v>1</v>
      </c>
      <c r="E34" s="71">
        <v>16</v>
      </c>
      <c r="F34" s="71">
        <v>720</v>
      </c>
      <c r="G34" s="49">
        <v>1</v>
      </c>
      <c r="H34" s="50">
        <f>G34/F34</f>
        <v>1.3888888888888889E-3</v>
      </c>
      <c r="I34" s="71">
        <v>10</v>
      </c>
      <c r="J34" s="57">
        <f t="shared" si="1"/>
        <v>1.3888888888888889E-4</v>
      </c>
      <c r="K34" s="109"/>
      <c r="L34" s="68"/>
    </row>
    <row r="35" spans="1:12" ht="30" x14ac:dyDescent="0.2">
      <c r="A35" s="70">
        <v>3.7</v>
      </c>
      <c r="B35" s="46" t="s">
        <v>133</v>
      </c>
      <c r="C35" s="47" t="s">
        <v>126</v>
      </c>
      <c r="D35" s="71">
        <v>1</v>
      </c>
      <c r="E35" s="71">
        <v>16</v>
      </c>
      <c r="F35" s="71">
        <v>720</v>
      </c>
      <c r="G35" s="49">
        <v>1</v>
      </c>
      <c r="H35" s="50">
        <f>G35/F35</f>
        <v>1.3888888888888889E-3</v>
      </c>
      <c r="I35" s="71">
        <v>10</v>
      </c>
      <c r="J35" s="57">
        <f t="shared" si="1"/>
        <v>1.3888888888888889E-4</v>
      </c>
      <c r="K35" s="109"/>
      <c r="L35" s="68"/>
    </row>
    <row r="36" spans="1:12" ht="30" x14ac:dyDescent="0.2">
      <c r="A36" s="70">
        <v>3.8</v>
      </c>
      <c r="B36" s="46" t="s">
        <v>134</v>
      </c>
      <c r="C36" s="47" t="s">
        <v>78</v>
      </c>
      <c r="D36" s="71">
        <v>1</v>
      </c>
      <c r="E36" s="71">
        <v>16</v>
      </c>
      <c r="F36" s="71">
        <v>720</v>
      </c>
      <c r="G36" s="49">
        <v>45</v>
      </c>
      <c r="H36" s="50">
        <f>G36/F36</f>
        <v>6.25E-2</v>
      </c>
      <c r="I36" s="71">
        <v>10</v>
      </c>
      <c r="J36" s="57">
        <f t="shared" si="1"/>
        <v>6.2500000000000003E-3</v>
      </c>
      <c r="K36" s="109"/>
      <c r="L36" s="68"/>
    </row>
    <row r="37" spans="1:12" x14ac:dyDescent="0.2">
      <c r="A37" s="69">
        <v>4</v>
      </c>
      <c r="B37" s="45" t="s">
        <v>135</v>
      </c>
      <c r="C37" s="28"/>
      <c r="D37" s="33"/>
      <c r="E37" s="33"/>
      <c r="F37" s="33"/>
      <c r="G37" s="33"/>
      <c r="H37" s="33"/>
      <c r="I37" s="33"/>
      <c r="J37" s="29"/>
      <c r="K37" s="108"/>
      <c r="L37" s="68"/>
    </row>
    <row r="38" spans="1:12" x14ac:dyDescent="0.2">
      <c r="A38" s="70">
        <v>4.0999999999999996</v>
      </c>
      <c r="B38" s="46" t="s">
        <v>136</v>
      </c>
      <c r="C38" s="47" t="s">
        <v>73</v>
      </c>
      <c r="D38" s="71">
        <v>1</v>
      </c>
      <c r="E38" s="71">
        <v>4</v>
      </c>
      <c r="F38" s="71">
        <v>180</v>
      </c>
      <c r="G38" s="49">
        <v>0.32</v>
      </c>
      <c r="H38" s="50">
        <f t="shared" ref="H38:H51" si="3">G38/F38</f>
        <v>1.7777777777777779E-3</v>
      </c>
      <c r="I38" s="71">
        <v>10</v>
      </c>
      <c r="J38" s="57">
        <f t="shared" si="1"/>
        <v>1.7777777777777779E-4</v>
      </c>
      <c r="K38" s="109"/>
      <c r="L38" s="68"/>
    </row>
    <row r="39" spans="1:12" x14ac:dyDescent="0.2">
      <c r="A39" s="70">
        <v>4.2</v>
      </c>
      <c r="B39" s="46" t="s">
        <v>137</v>
      </c>
      <c r="C39" s="47" t="s">
        <v>73</v>
      </c>
      <c r="D39" s="71">
        <v>1</v>
      </c>
      <c r="E39" s="71">
        <v>4</v>
      </c>
      <c r="F39" s="71">
        <v>180</v>
      </c>
      <c r="G39" s="49">
        <v>0.32</v>
      </c>
      <c r="H39" s="50">
        <f t="shared" si="3"/>
        <v>1.7777777777777779E-3</v>
      </c>
      <c r="I39" s="71">
        <v>10</v>
      </c>
      <c r="J39" s="57">
        <f t="shared" si="1"/>
        <v>1.7777777777777779E-4</v>
      </c>
      <c r="K39" s="109"/>
      <c r="L39" s="68"/>
    </row>
    <row r="40" spans="1:12" x14ac:dyDescent="0.2">
      <c r="A40" s="70">
        <v>4.3</v>
      </c>
      <c r="B40" s="46" t="s">
        <v>138</v>
      </c>
      <c r="C40" s="47" t="s">
        <v>73</v>
      </c>
      <c r="D40" s="71">
        <v>1</v>
      </c>
      <c r="E40" s="71">
        <v>4</v>
      </c>
      <c r="F40" s="71">
        <v>180</v>
      </c>
      <c r="G40" s="49">
        <v>0.32</v>
      </c>
      <c r="H40" s="50">
        <f t="shared" si="3"/>
        <v>1.7777777777777779E-3</v>
      </c>
      <c r="I40" s="71">
        <v>10</v>
      </c>
      <c r="J40" s="57">
        <f t="shared" si="1"/>
        <v>1.7777777777777779E-4</v>
      </c>
      <c r="K40" s="109"/>
      <c r="L40" s="68"/>
    </row>
    <row r="41" spans="1:12" ht="30" x14ac:dyDescent="0.2">
      <c r="A41" s="70">
        <v>4.4000000000000004</v>
      </c>
      <c r="B41" s="46" t="s">
        <v>139</v>
      </c>
      <c r="C41" s="47" t="s">
        <v>73</v>
      </c>
      <c r="D41" s="71">
        <v>1</v>
      </c>
      <c r="E41" s="71">
        <v>4</v>
      </c>
      <c r="F41" s="71">
        <v>180</v>
      </c>
      <c r="G41" s="49">
        <v>0.32</v>
      </c>
      <c r="H41" s="50">
        <f t="shared" si="3"/>
        <v>1.7777777777777779E-3</v>
      </c>
      <c r="I41" s="71">
        <v>10</v>
      </c>
      <c r="J41" s="57">
        <f t="shared" si="1"/>
        <v>1.7777777777777779E-4</v>
      </c>
      <c r="K41" s="109"/>
      <c r="L41" s="68"/>
    </row>
    <row r="42" spans="1:12" x14ac:dyDescent="0.2">
      <c r="A42" s="70">
        <v>4.5</v>
      </c>
      <c r="B42" s="46" t="s">
        <v>140</v>
      </c>
      <c r="C42" s="47" t="s">
        <v>73</v>
      </c>
      <c r="D42" s="71">
        <v>1</v>
      </c>
      <c r="E42" s="71">
        <v>4</v>
      </c>
      <c r="F42" s="71">
        <v>180</v>
      </c>
      <c r="G42" s="49">
        <v>0.32</v>
      </c>
      <c r="H42" s="50">
        <f t="shared" si="3"/>
        <v>1.7777777777777779E-3</v>
      </c>
      <c r="I42" s="71">
        <v>10</v>
      </c>
      <c r="J42" s="57">
        <f t="shared" si="1"/>
        <v>1.7777777777777779E-4</v>
      </c>
      <c r="K42" s="109"/>
      <c r="L42" s="68"/>
    </row>
    <row r="43" spans="1:12" ht="30" x14ac:dyDescent="0.2">
      <c r="A43" s="70">
        <v>4.5999999999999996</v>
      </c>
      <c r="B43" s="46" t="s">
        <v>141</v>
      </c>
      <c r="C43" s="47" t="s">
        <v>142</v>
      </c>
      <c r="D43" s="71">
        <v>1</v>
      </c>
      <c r="E43" s="71">
        <v>4</v>
      </c>
      <c r="F43" s="71">
        <v>180</v>
      </c>
      <c r="G43" s="49">
        <v>0.32</v>
      </c>
      <c r="H43" s="50">
        <f t="shared" si="3"/>
        <v>1.7777777777777779E-3</v>
      </c>
      <c r="I43" s="71">
        <v>10</v>
      </c>
      <c r="J43" s="57">
        <f t="shared" si="1"/>
        <v>1.7777777777777779E-4</v>
      </c>
      <c r="K43" s="109"/>
      <c r="L43" s="68"/>
    </row>
    <row r="44" spans="1:12" x14ac:dyDescent="0.2">
      <c r="A44" s="70">
        <v>4.7</v>
      </c>
      <c r="B44" s="46" t="s">
        <v>143</v>
      </c>
      <c r="C44" s="47" t="s">
        <v>73</v>
      </c>
      <c r="D44" s="71">
        <v>1</v>
      </c>
      <c r="E44" s="71">
        <v>4</v>
      </c>
      <c r="F44" s="71">
        <v>180</v>
      </c>
      <c r="G44" s="49">
        <v>0.32</v>
      </c>
      <c r="H44" s="50">
        <f t="shared" si="3"/>
        <v>1.7777777777777779E-3</v>
      </c>
      <c r="I44" s="71">
        <v>10</v>
      </c>
      <c r="J44" s="57">
        <f t="shared" si="1"/>
        <v>1.7777777777777779E-4</v>
      </c>
      <c r="K44" s="109"/>
      <c r="L44" s="68"/>
    </row>
    <row r="45" spans="1:12" x14ac:dyDescent="0.2">
      <c r="A45" s="70">
        <v>4.8</v>
      </c>
      <c r="B45" s="46" t="s">
        <v>144</v>
      </c>
      <c r="C45" s="47" t="s">
        <v>73</v>
      </c>
      <c r="D45" s="71">
        <v>1</v>
      </c>
      <c r="E45" s="71">
        <v>4</v>
      </c>
      <c r="F45" s="71">
        <v>180</v>
      </c>
      <c r="G45" s="49">
        <v>0.32</v>
      </c>
      <c r="H45" s="50">
        <f t="shared" si="3"/>
        <v>1.7777777777777779E-3</v>
      </c>
      <c r="I45" s="71">
        <v>10</v>
      </c>
      <c r="J45" s="57">
        <f t="shared" si="1"/>
        <v>1.7777777777777779E-4</v>
      </c>
      <c r="K45" s="109"/>
      <c r="L45" s="68"/>
    </row>
    <row r="46" spans="1:12" x14ac:dyDescent="0.2">
      <c r="A46" s="70">
        <v>4.9000000000000004</v>
      </c>
      <c r="B46" s="46" t="s">
        <v>145</v>
      </c>
      <c r="C46" s="47" t="s">
        <v>73</v>
      </c>
      <c r="D46" s="71">
        <v>1</v>
      </c>
      <c r="E46" s="71">
        <v>4</v>
      </c>
      <c r="F46" s="71">
        <v>180</v>
      </c>
      <c r="G46" s="49">
        <v>0.32</v>
      </c>
      <c r="H46" s="50">
        <f t="shared" si="3"/>
        <v>1.7777777777777779E-3</v>
      </c>
      <c r="I46" s="71">
        <v>10</v>
      </c>
      <c r="J46" s="57">
        <f t="shared" si="1"/>
        <v>1.7777777777777779E-4</v>
      </c>
      <c r="K46" s="109"/>
      <c r="L46" s="68"/>
    </row>
    <row r="47" spans="1:12" x14ac:dyDescent="0.2">
      <c r="A47" s="72">
        <v>4.0999999999999996</v>
      </c>
      <c r="B47" s="46" t="s">
        <v>146</v>
      </c>
      <c r="C47" s="47" t="s">
        <v>73</v>
      </c>
      <c r="D47" s="71">
        <v>1</v>
      </c>
      <c r="E47" s="71">
        <v>4</v>
      </c>
      <c r="F47" s="71">
        <v>180</v>
      </c>
      <c r="G47" s="49">
        <v>0.32</v>
      </c>
      <c r="H47" s="50">
        <f t="shared" si="3"/>
        <v>1.7777777777777779E-3</v>
      </c>
      <c r="I47" s="71">
        <v>10</v>
      </c>
      <c r="J47" s="57">
        <f t="shared" si="1"/>
        <v>1.7777777777777779E-4</v>
      </c>
      <c r="K47" s="109"/>
      <c r="L47" s="68"/>
    </row>
    <row r="48" spans="1:12" x14ac:dyDescent="0.2">
      <c r="A48" s="72">
        <v>4.1100000000000003</v>
      </c>
      <c r="B48" s="46" t="s">
        <v>147</v>
      </c>
      <c r="C48" s="47" t="s">
        <v>73</v>
      </c>
      <c r="D48" s="71">
        <v>1</v>
      </c>
      <c r="E48" s="71">
        <v>4</v>
      </c>
      <c r="F48" s="71">
        <v>180</v>
      </c>
      <c r="G48" s="49">
        <v>0.32</v>
      </c>
      <c r="H48" s="50">
        <f t="shared" si="3"/>
        <v>1.7777777777777779E-3</v>
      </c>
      <c r="I48" s="71">
        <v>10</v>
      </c>
      <c r="J48" s="57">
        <f t="shared" si="1"/>
        <v>1.7777777777777779E-4</v>
      </c>
      <c r="K48" s="109"/>
      <c r="L48" s="68"/>
    </row>
    <row r="49" spans="1:12" x14ac:dyDescent="0.2">
      <c r="A49" s="72">
        <v>4.12</v>
      </c>
      <c r="B49" s="46" t="s">
        <v>148</v>
      </c>
      <c r="C49" s="47" t="s">
        <v>73</v>
      </c>
      <c r="D49" s="71">
        <v>1</v>
      </c>
      <c r="E49" s="71">
        <v>4</v>
      </c>
      <c r="F49" s="71">
        <v>180</v>
      </c>
      <c r="G49" s="49">
        <v>0.32</v>
      </c>
      <c r="H49" s="50">
        <f t="shared" si="3"/>
        <v>1.7777777777777779E-3</v>
      </c>
      <c r="I49" s="71">
        <v>10</v>
      </c>
      <c r="J49" s="57">
        <f t="shared" si="1"/>
        <v>1.7777777777777779E-4</v>
      </c>
      <c r="K49" s="109"/>
      <c r="L49" s="68"/>
    </row>
    <row r="50" spans="1:12" x14ac:dyDescent="0.2">
      <c r="A50" s="72">
        <v>4.13</v>
      </c>
      <c r="B50" s="46" t="s">
        <v>149</v>
      </c>
      <c r="C50" s="47" t="s">
        <v>150</v>
      </c>
      <c r="D50" s="71">
        <v>1</v>
      </c>
      <c r="E50" s="71">
        <v>4</v>
      </c>
      <c r="F50" s="71">
        <v>180</v>
      </c>
      <c r="G50" s="49">
        <v>45</v>
      </c>
      <c r="H50" s="50">
        <f t="shared" si="3"/>
        <v>0.25</v>
      </c>
      <c r="I50" s="71">
        <v>10</v>
      </c>
      <c r="J50" s="57">
        <f t="shared" si="1"/>
        <v>2.5000000000000001E-2</v>
      </c>
      <c r="K50" s="109"/>
      <c r="L50" s="68"/>
    </row>
    <row r="51" spans="1:12" ht="30" x14ac:dyDescent="0.2">
      <c r="A51" s="72">
        <v>4.1399999999999997</v>
      </c>
      <c r="B51" s="46" t="s">
        <v>151</v>
      </c>
      <c r="C51" s="47" t="s">
        <v>152</v>
      </c>
      <c r="D51" s="71">
        <v>1</v>
      </c>
      <c r="E51" s="71">
        <v>4</v>
      </c>
      <c r="F51" s="71">
        <v>180</v>
      </c>
      <c r="G51" s="49">
        <v>0.16</v>
      </c>
      <c r="H51" s="50">
        <f t="shared" si="3"/>
        <v>8.8888888888888893E-4</v>
      </c>
      <c r="I51" s="71">
        <v>10</v>
      </c>
      <c r="J51" s="57">
        <f t="shared" si="1"/>
        <v>8.8888888888888893E-5</v>
      </c>
      <c r="K51" s="109"/>
      <c r="L51" s="68"/>
    </row>
    <row r="52" spans="1:12" x14ac:dyDescent="0.2">
      <c r="A52" s="72">
        <v>4.1500000000000004</v>
      </c>
      <c r="B52" s="46" t="s">
        <v>153</v>
      </c>
      <c r="C52" s="47" t="s">
        <v>150</v>
      </c>
      <c r="D52" s="71">
        <v>1</v>
      </c>
      <c r="E52" s="71">
        <v>4</v>
      </c>
      <c r="F52" s="71">
        <v>180</v>
      </c>
      <c r="G52" s="49">
        <v>45</v>
      </c>
      <c r="H52" s="50">
        <f>G52/F52</f>
        <v>0.25</v>
      </c>
      <c r="I52" s="71">
        <v>10</v>
      </c>
      <c r="J52" s="57">
        <f t="shared" si="1"/>
        <v>2.5000000000000001E-2</v>
      </c>
      <c r="K52" s="109"/>
      <c r="L52" s="68"/>
    </row>
    <row r="53" spans="1:12" x14ac:dyDescent="0.2">
      <c r="A53" s="69">
        <v>5</v>
      </c>
      <c r="B53" s="45" t="s">
        <v>154</v>
      </c>
      <c r="C53" s="28"/>
      <c r="D53" s="33"/>
      <c r="E53" s="33"/>
      <c r="F53" s="33"/>
      <c r="G53" s="33"/>
      <c r="H53" s="33"/>
      <c r="I53" s="33"/>
      <c r="J53" s="29"/>
      <c r="K53" s="108"/>
      <c r="L53" s="68"/>
    </row>
    <row r="54" spans="1:12" x14ac:dyDescent="0.2">
      <c r="A54" s="75">
        <v>5.0999999999999996</v>
      </c>
      <c r="B54" s="45" t="s">
        <v>155</v>
      </c>
      <c r="C54" s="28"/>
      <c r="D54" s="33"/>
      <c r="E54" s="33"/>
      <c r="F54" s="33"/>
      <c r="G54" s="33"/>
      <c r="H54" s="33"/>
      <c r="I54" s="33"/>
      <c r="J54" s="29"/>
      <c r="K54" s="108"/>
      <c r="L54" s="68"/>
    </row>
    <row r="55" spans="1:12" x14ac:dyDescent="0.2">
      <c r="A55" s="47" t="s">
        <v>156</v>
      </c>
      <c r="B55" s="46" t="s">
        <v>157</v>
      </c>
      <c r="C55" s="47" t="s">
        <v>73</v>
      </c>
      <c r="D55" s="71">
        <v>1</v>
      </c>
      <c r="E55" s="71">
        <v>4</v>
      </c>
      <c r="F55" s="71">
        <v>180</v>
      </c>
      <c r="G55" s="49">
        <v>0.63</v>
      </c>
      <c r="H55" s="50">
        <f t="shared" ref="H55:H65" si="4">G55/F55</f>
        <v>3.5000000000000001E-3</v>
      </c>
      <c r="I55" s="71">
        <v>10</v>
      </c>
      <c r="J55" s="57">
        <f t="shared" ref="J55:J69" si="5">H55/I55</f>
        <v>3.5E-4</v>
      </c>
      <c r="K55" s="109"/>
      <c r="L55" s="68"/>
    </row>
    <row r="56" spans="1:12" ht="30" x14ac:dyDescent="0.2">
      <c r="A56" s="47" t="s">
        <v>158</v>
      </c>
      <c r="B56" s="46" t="s">
        <v>159</v>
      </c>
      <c r="C56" s="47" t="s">
        <v>142</v>
      </c>
      <c r="D56" s="71">
        <v>8</v>
      </c>
      <c r="E56" s="71">
        <v>4</v>
      </c>
      <c r="F56" s="71">
        <v>180</v>
      </c>
      <c r="G56" s="49">
        <v>5.05</v>
      </c>
      <c r="H56" s="50">
        <f t="shared" si="4"/>
        <v>2.8055555555555556E-2</v>
      </c>
      <c r="I56" s="71">
        <v>10</v>
      </c>
      <c r="J56" s="57">
        <f t="shared" si="5"/>
        <v>2.8055555555555555E-3</v>
      </c>
      <c r="K56" s="109"/>
      <c r="L56" s="68"/>
    </row>
    <row r="57" spans="1:12" ht="30" x14ac:dyDescent="0.2">
      <c r="A57" s="47" t="s">
        <v>160</v>
      </c>
      <c r="B57" s="46" t="s">
        <v>161</v>
      </c>
      <c r="C57" s="47" t="s">
        <v>73</v>
      </c>
      <c r="D57" s="71">
        <v>1</v>
      </c>
      <c r="E57" s="71">
        <v>4</v>
      </c>
      <c r="F57" s="71">
        <v>180</v>
      </c>
      <c r="G57" s="49">
        <v>0.63</v>
      </c>
      <c r="H57" s="50">
        <f t="shared" si="4"/>
        <v>3.5000000000000001E-3</v>
      </c>
      <c r="I57" s="71">
        <v>10</v>
      </c>
      <c r="J57" s="57">
        <f t="shared" si="5"/>
        <v>3.5E-4</v>
      </c>
      <c r="K57" s="109"/>
      <c r="L57" s="68"/>
    </row>
    <row r="58" spans="1:12" x14ac:dyDescent="0.2">
      <c r="A58" s="47" t="s">
        <v>162</v>
      </c>
      <c r="B58" s="46" t="s">
        <v>163</v>
      </c>
      <c r="C58" s="47" t="s">
        <v>73</v>
      </c>
      <c r="D58" s="71">
        <v>1</v>
      </c>
      <c r="E58" s="71">
        <v>4</v>
      </c>
      <c r="F58" s="71">
        <v>180</v>
      </c>
      <c r="G58" s="49">
        <v>0.63</v>
      </c>
      <c r="H58" s="50">
        <f t="shared" si="4"/>
        <v>3.5000000000000001E-3</v>
      </c>
      <c r="I58" s="71">
        <v>10</v>
      </c>
      <c r="J58" s="57">
        <f t="shared" si="5"/>
        <v>3.5E-4</v>
      </c>
      <c r="K58" s="109"/>
      <c r="L58" s="68"/>
    </row>
    <row r="59" spans="1:12" x14ac:dyDescent="0.2">
      <c r="A59" s="47" t="s">
        <v>164</v>
      </c>
      <c r="B59" s="46" t="s">
        <v>165</v>
      </c>
      <c r="C59" s="47" t="s">
        <v>73</v>
      </c>
      <c r="D59" s="71">
        <v>1</v>
      </c>
      <c r="E59" s="71">
        <v>4</v>
      </c>
      <c r="F59" s="71">
        <v>180</v>
      </c>
      <c r="G59" s="49">
        <v>0.63</v>
      </c>
      <c r="H59" s="50">
        <f t="shared" si="4"/>
        <v>3.5000000000000001E-3</v>
      </c>
      <c r="I59" s="71">
        <v>10</v>
      </c>
      <c r="J59" s="57">
        <f t="shared" si="5"/>
        <v>3.5E-4</v>
      </c>
      <c r="K59" s="109"/>
      <c r="L59" s="68"/>
    </row>
    <row r="60" spans="1:12" ht="30" x14ac:dyDescent="0.2">
      <c r="A60" s="47" t="s">
        <v>166</v>
      </c>
      <c r="B60" s="46" t="s">
        <v>167</v>
      </c>
      <c r="C60" s="47" t="s">
        <v>142</v>
      </c>
      <c r="D60" s="71">
        <v>1</v>
      </c>
      <c r="E60" s="71">
        <v>4</v>
      </c>
      <c r="F60" s="71">
        <v>180</v>
      </c>
      <c r="G60" s="49">
        <v>0.63</v>
      </c>
      <c r="H60" s="50">
        <f t="shared" si="4"/>
        <v>3.5000000000000001E-3</v>
      </c>
      <c r="I60" s="71">
        <v>10</v>
      </c>
      <c r="J60" s="57">
        <f t="shared" si="5"/>
        <v>3.5E-4</v>
      </c>
      <c r="K60" s="109"/>
      <c r="L60" s="68"/>
    </row>
    <row r="61" spans="1:12" ht="30" x14ac:dyDescent="0.2">
      <c r="A61" s="47" t="s">
        <v>168</v>
      </c>
      <c r="B61" s="46" t="s">
        <v>169</v>
      </c>
      <c r="C61" s="47" t="s">
        <v>73</v>
      </c>
      <c r="D61" s="71">
        <v>1</v>
      </c>
      <c r="E61" s="71">
        <v>4</v>
      </c>
      <c r="F61" s="71">
        <v>180</v>
      </c>
      <c r="G61" s="49">
        <v>0.63</v>
      </c>
      <c r="H61" s="50">
        <f t="shared" si="4"/>
        <v>3.5000000000000001E-3</v>
      </c>
      <c r="I61" s="71">
        <v>10</v>
      </c>
      <c r="J61" s="57">
        <f t="shared" si="5"/>
        <v>3.5E-4</v>
      </c>
      <c r="K61" s="109"/>
      <c r="L61" s="68"/>
    </row>
    <row r="62" spans="1:12" ht="30" x14ac:dyDescent="0.2">
      <c r="A62" s="47" t="s">
        <v>170</v>
      </c>
      <c r="B62" s="46" t="s">
        <v>171</v>
      </c>
      <c r="C62" s="47" t="s">
        <v>73</v>
      </c>
      <c r="D62" s="71">
        <v>1</v>
      </c>
      <c r="E62" s="71">
        <v>4</v>
      </c>
      <c r="F62" s="71">
        <v>180</v>
      </c>
      <c r="G62" s="49">
        <v>0.63</v>
      </c>
      <c r="H62" s="50">
        <f t="shared" si="4"/>
        <v>3.5000000000000001E-3</v>
      </c>
      <c r="I62" s="71">
        <v>10</v>
      </c>
      <c r="J62" s="57">
        <f t="shared" si="5"/>
        <v>3.5E-4</v>
      </c>
      <c r="K62" s="109"/>
      <c r="L62" s="68"/>
    </row>
    <row r="63" spans="1:12" x14ac:dyDescent="0.2">
      <c r="A63" s="47" t="s">
        <v>172</v>
      </c>
      <c r="B63" s="46" t="s">
        <v>173</v>
      </c>
      <c r="C63" s="47" t="s">
        <v>142</v>
      </c>
      <c r="D63" s="71">
        <v>1</v>
      </c>
      <c r="E63" s="71">
        <v>4</v>
      </c>
      <c r="F63" s="71">
        <v>180</v>
      </c>
      <c r="G63" s="49">
        <v>0.63</v>
      </c>
      <c r="H63" s="50">
        <f t="shared" si="4"/>
        <v>3.5000000000000001E-3</v>
      </c>
      <c r="I63" s="71">
        <v>10</v>
      </c>
      <c r="J63" s="57">
        <f t="shared" si="5"/>
        <v>3.5E-4</v>
      </c>
      <c r="K63" s="109"/>
      <c r="L63" s="68"/>
    </row>
    <row r="64" spans="1:12" ht="45" x14ac:dyDescent="0.2">
      <c r="A64" s="76">
        <v>40183</v>
      </c>
      <c r="B64" s="46" t="s">
        <v>174</v>
      </c>
      <c r="C64" s="47" t="s">
        <v>73</v>
      </c>
      <c r="D64" s="71">
        <v>1</v>
      </c>
      <c r="E64" s="71">
        <v>4</v>
      </c>
      <c r="F64" s="71">
        <v>180</v>
      </c>
      <c r="G64" s="49">
        <v>0.63</v>
      </c>
      <c r="H64" s="50">
        <f t="shared" si="4"/>
        <v>3.5000000000000001E-3</v>
      </c>
      <c r="I64" s="71">
        <v>10</v>
      </c>
      <c r="J64" s="57">
        <f t="shared" si="5"/>
        <v>3.5E-4</v>
      </c>
      <c r="K64" s="109"/>
      <c r="L64" s="68"/>
    </row>
    <row r="65" spans="1:12" ht="30" x14ac:dyDescent="0.2">
      <c r="A65" s="76">
        <v>40548</v>
      </c>
      <c r="B65" s="46" t="s">
        <v>175</v>
      </c>
      <c r="C65" s="47" t="s">
        <v>73</v>
      </c>
      <c r="D65" s="71">
        <v>1</v>
      </c>
      <c r="E65" s="71">
        <v>4</v>
      </c>
      <c r="F65" s="71">
        <v>180</v>
      </c>
      <c r="G65" s="49">
        <v>0.63</v>
      </c>
      <c r="H65" s="50">
        <f t="shared" si="4"/>
        <v>3.5000000000000001E-3</v>
      </c>
      <c r="I65" s="71">
        <v>10</v>
      </c>
      <c r="J65" s="57">
        <f t="shared" si="5"/>
        <v>3.5E-4</v>
      </c>
      <c r="K65" s="109"/>
      <c r="L65" s="68"/>
    </row>
    <row r="66" spans="1:12" ht="105" x14ac:dyDescent="0.2">
      <c r="A66" s="76">
        <v>40913</v>
      </c>
      <c r="B66" s="28" t="s">
        <v>176</v>
      </c>
      <c r="C66" s="47" t="s">
        <v>73</v>
      </c>
      <c r="D66" s="71">
        <v>1</v>
      </c>
      <c r="E66" s="71">
        <v>4</v>
      </c>
      <c r="F66" s="71">
        <v>180</v>
      </c>
      <c r="G66" s="49">
        <v>0.95</v>
      </c>
      <c r="H66" s="50">
        <f>G66/F66</f>
        <v>5.2777777777777779E-3</v>
      </c>
      <c r="I66" s="71">
        <v>10</v>
      </c>
      <c r="J66" s="57">
        <f t="shared" si="5"/>
        <v>5.2777777777777784E-4</v>
      </c>
      <c r="K66" s="109"/>
      <c r="L66" s="68"/>
    </row>
    <row r="67" spans="1:12" x14ac:dyDescent="0.2">
      <c r="A67" s="75">
        <v>5.2</v>
      </c>
      <c r="B67" s="45" t="s">
        <v>177</v>
      </c>
      <c r="C67" s="28"/>
      <c r="D67" s="33"/>
      <c r="E67" s="33"/>
      <c r="F67" s="33"/>
      <c r="G67" s="33"/>
      <c r="H67" s="33"/>
      <c r="I67" s="33"/>
      <c r="J67" s="29"/>
      <c r="K67" s="108"/>
      <c r="L67" s="68"/>
    </row>
    <row r="68" spans="1:12" s="140" customFormat="1" x14ac:dyDescent="0.2">
      <c r="A68" s="133" t="s">
        <v>178</v>
      </c>
      <c r="B68" s="132" t="s">
        <v>179</v>
      </c>
      <c r="C68" s="133" t="s">
        <v>180</v>
      </c>
      <c r="D68" s="134">
        <v>3</v>
      </c>
      <c r="E68" s="134">
        <v>16</v>
      </c>
      <c r="F68" s="134">
        <v>720</v>
      </c>
      <c r="G68" s="135">
        <v>0.03</v>
      </c>
      <c r="H68" s="136">
        <f>G68/F68</f>
        <v>4.1666666666666665E-5</v>
      </c>
      <c r="I68" s="134">
        <v>10</v>
      </c>
      <c r="J68" s="137">
        <f t="shared" si="5"/>
        <v>4.1666666666666669E-6</v>
      </c>
      <c r="K68" s="138"/>
      <c r="L68" s="139"/>
    </row>
    <row r="69" spans="1:12" s="140" customFormat="1" x14ac:dyDescent="0.2">
      <c r="A69" s="133" t="s">
        <v>181</v>
      </c>
      <c r="B69" s="132" t="s">
        <v>182</v>
      </c>
      <c r="C69" s="133" t="s">
        <v>180</v>
      </c>
      <c r="D69" s="134">
        <v>3</v>
      </c>
      <c r="E69" s="134">
        <v>16</v>
      </c>
      <c r="F69" s="134">
        <v>720</v>
      </c>
      <c r="G69" s="135">
        <v>0.03</v>
      </c>
      <c r="H69" s="136">
        <f>G69/F69</f>
        <v>4.1666666666666665E-5</v>
      </c>
      <c r="I69" s="134">
        <v>10</v>
      </c>
      <c r="J69" s="137">
        <f t="shared" si="5"/>
        <v>4.1666666666666669E-6</v>
      </c>
      <c r="K69" s="138"/>
      <c r="L69" s="139"/>
    </row>
    <row r="70" spans="1:12" x14ac:dyDescent="0.2">
      <c r="A70" s="47" t="s">
        <v>183</v>
      </c>
      <c r="B70" s="46" t="s">
        <v>184</v>
      </c>
      <c r="C70" s="47" t="s">
        <v>185</v>
      </c>
      <c r="D70" s="71">
        <v>1</v>
      </c>
      <c r="E70" s="71">
        <v>4</v>
      </c>
      <c r="F70" s="71">
        <v>180</v>
      </c>
      <c r="G70" s="49">
        <v>6</v>
      </c>
      <c r="H70" s="50">
        <f>G70/F70</f>
        <v>3.3333333333333333E-2</v>
      </c>
      <c r="I70" s="71">
        <v>10</v>
      </c>
      <c r="J70" s="57">
        <f t="shared" ref="J70:J131" si="6">H70/I70</f>
        <v>3.3333333333333331E-3</v>
      </c>
      <c r="K70" s="109"/>
      <c r="L70" s="68"/>
    </row>
    <row r="71" spans="1:12" x14ac:dyDescent="0.2">
      <c r="A71" s="47" t="s">
        <v>186</v>
      </c>
      <c r="B71" s="46" t="s">
        <v>187</v>
      </c>
      <c r="C71" s="47" t="s">
        <v>188</v>
      </c>
      <c r="D71" s="71">
        <v>1</v>
      </c>
      <c r="E71" s="71">
        <v>4</v>
      </c>
      <c r="F71" s="71">
        <v>180</v>
      </c>
      <c r="G71" s="49">
        <v>0.32</v>
      </c>
      <c r="H71" s="50">
        <f t="shared" ref="H71:H132" si="7">G71/F71</f>
        <v>1.7777777777777779E-3</v>
      </c>
      <c r="I71" s="71">
        <v>10</v>
      </c>
      <c r="J71" s="57">
        <f t="shared" si="6"/>
        <v>1.7777777777777779E-4</v>
      </c>
      <c r="K71" s="109"/>
      <c r="L71" s="68"/>
    </row>
    <row r="72" spans="1:12" x14ac:dyDescent="0.2">
      <c r="A72" s="47" t="s">
        <v>189</v>
      </c>
      <c r="B72" s="46" t="s">
        <v>190</v>
      </c>
      <c r="C72" s="47" t="s">
        <v>191</v>
      </c>
      <c r="D72" s="71">
        <v>1</v>
      </c>
      <c r="E72" s="71">
        <v>4</v>
      </c>
      <c r="F72" s="71">
        <v>180</v>
      </c>
      <c r="G72" s="49">
        <v>0.32</v>
      </c>
      <c r="H72" s="50">
        <f t="shared" si="7"/>
        <v>1.7777777777777779E-3</v>
      </c>
      <c r="I72" s="71">
        <v>10</v>
      </c>
      <c r="J72" s="57">
        <f t="shared" si="6"/>
        <v>1.7777777777777779E-4</v>
      </c>
      <c r="K72" s="109"/>
      <c r="L72" s="68"/>
    </row>
    <row r="73" spans="1:12" ht="30" x14ac:dyDescent="0.2">
      <c r="A73" s="47" t="s">
        <v>192</v>
      </c>
      <c r="B73" s="46" t="s">
        <v>193</v>
      </c>
      <c r="C73" s="47" t="s">
        <v>142</v>
      </c>
      <c r="D73" s="71">
        <v>4</v>
      </c>
      <c r="E73" s="71">
        <v>4</v>
      </c>
      <c r="F73" s="71">
        <v>180</v>
      </c>
      <c r="G73" s="49">
        <v>1.26</v>
      </c>
      <c r="H73" s="50">
        <f t="shared" si="7"/>
        <v>7.0000000000000001E-3</v>
      </c>
      <c r="I73" s="71">
        <v>10</v>
      </c>
      <c r="J73" s="57">
        <f t="shared" si="6"/>
        <v>6.9999999999999999E-4</v>
      </c>
      <c r="K73" s="109"/>
      <c r="L73" s="68"/>
    </row>
    <row r="74" spans="1:12" x14ac:dyDescent="0.2">
      <c r="A74" s="47" t="s">
        <v>194</v>
      </c>
      <c r="B74" s="46" t="s">
        <v>195</v>
      </c>
      <c r="C74" s="47" t="s">
        <v>142</v>
      </c>
      <c r="D74" s="71">
        <v>4</v>
      </c>
      <c r="E74" s="71">
        <v>4</v>
      </c>
      <c r="F74" s="71">
        <v>180</v>
      </c>
      <c r="G74" s="49">
        <v>1.26</v>
      </c>
      <c r="H74" s="50">
        <f t="shared" si="7"/>
        <v>7.0000000000000001E-3</v>
      </c>
      <c r="I74" s="71">
        <v>10</v>
      </c>
      <c r="J74" s="57">
        <f t="shared" si="6"/>
        <v>6.9999999999999999E-4</v>
      </c>
      <c r="K74" s="109"/>
      <c r="L74" s="68"/>
    </row>
    <row r="75" spans="1:12" x14ac:dyDescent="0.2">
      <c r="A75" s="47" t="s">
        <v>196</v>
      </c>
      <c r="B75" s="46" t="s">
        <v>197</v>
      </c>
      <c r="C75" s="47" t="s">
        <v>142</v>
      </c>
      <c r="D75" s="71">
        <v>1</v>
      </c>
      <c r="E75" s="71">
        <v>4</v>
      </c>
      <c r="F75" s="71">
        <v>180</v>
      </c>
      <c r="G75" s="49">
        <v>0.32</v>
      </c>
      <c r="H75" s="50">
        <f t="shared" si="7"/>
        <v>1.7777777777777779E-3</v>
      </c>
      <c r="I75" s="71">
        <v>10</v>
      </c>
      <c r="J75" s="57">
        <f t="shared" si="6"/>
        <v>1.7777777777777779E-4</v>
      </c>
      <c r="K75" s="109"/>
      <c r="L75" s="68"/>
    </row>
    <row r="76" spans="1:12" x14ac:dyDescent="0.2">
      <c r="A76" s="47" t="s">
        <v>198</v>
      </c>
      <c r="B76" s="46" t="s">
        <v>199</v>
      </c>
      <c r="C76" s="47" t="s">
        <v>142</v>
      </c>
      <c r="D76" s="71">
        <v>1</v>
      </c>
      <c r="E76" s="71">
        <v>4</v>
      </c>
      <c r="F76" s="71">
        <v>180</v>
      </c>
      <c r="G76" s="49">
        <v>0.32</v>
      </c>
      <c r="H76" s="50">
        <f t="shared" si="7"/>
        <v>1.7777777777777779E-3</v>
      </c>
      <c r="I76" s="71">
        <v>10</v>
      </c>
      <c r="J76" s="57">
        <f t="shared" si="6"/>
        <v>1.7777777777777779E-4</v>
      </c>
      <c r="K76" s="109"/>
      <c r="L76" s="68"/>
    </row>
    <row r="77" spans="1:12" x14ac:dyDescent="0.2">
      <c r="A77" s="76">
        <v>40214</v>
      </c>
      <c r="B77" s="46" t="s">
        <v>200</v>
      </c>
      <c r="C77" s="47" t="s">
        <v>142</v>
      </c>
      <c r="D77" s="71">
        <v>4</v>
      </c>
      <c r="E77" s="71">
        <v>4</v>
      </c>
      <c r="F77" s="71">
        <v>180</v>
      </c>
      <c r="G77" s="49">
        <v>1.26</v>
      </c>
      <c r="H77" s="50">
        <f t="shared" si="7"/>
        <v>7.0000000000000001E-3</v>
      </c>
      <c r="I77" s="71">
        <v>10</v>
      </c>
      <c r="J77" s="57">
        <f t="shared" si="6"/>
        <v>6.9999999999999999E-4</v>
      </c>
      <c r="K77" s="109"/>
      <c r="L77" s="68"/>
    </row>
    <row r="78" spans="1:12" x14ac:dyDescent="0.2">
      <c r="A78" s="76">
        <v>40579</v>
      </c>
      <c r="B78" s="46" t="s">
        <v>201</v>
      </c>
      <c r="C78" s="47" t="s">
        <v>142</v>
      </c>
      <c r="D78" s="71">
        <v>4</v>
      </c>
      <c r="E78" s="71">
        <v>4</v>
      </c>
      <c r="F78" s="71">
        <v>180</v>
      </c>
      <c r="G78" s="49">
        <v>1.26</v>
      </c>
      <c r="H78" s="50">
        <f t="shared" si="7"/>
        <v>7.0000000000000001E-3</v>
      </c>
      <c r="I78" s="71">
        <v>10</v>
      </c>
      <c r="J78" s="57">
        <f t="shared" si="6"/>
        <v>6.9999999999999999E-4</v>
      </c>
      <c r="K78" s="109"/>
      <c r="L78" s="68"/>
    </row>
    <row r="79" spans="1:12" x14ac:dyDescent="0.2">
      <c r="A79" s="76">
        <v>40944</v>
      </c>
      <c r="B79" s="46" t="s">
        <v>202</v>
      </c>
      <c r="C79" s="47" t="s">
        <v>142</v>
      </c>
      <c r="D79" s="71">
        <v>1</v>
      </c>
      <c r="E79" s="71">
        <v>4</v>
      </c>
      <c r="F79" s="71">
        <v>180</v>
      </c>
      <c r="G79" s="49">
        <v>0.32</v>
      </c>
      <c r="H79" s="50">
        <f t="shared" si="7"/>
        <v>1.7777777777777779E-3</v>
      </c>
      <c r="I79" s="71">
        <v>10</v>
      </c>
      <c r="J79" s="57">
        <f t="shared" si="6"/>
        <v>1.7777777777777779E-4</v>
      </c>
      <c r="K79" s="109"/>
      <c r="L79" s="68"/>
    </row>
    <row r="80" spans="1:12" x14ac:dyDescent="0.2">
      <c r="A80" s="76">
        <v>41310</v>
      </c>
      <c r="B80" s="46" t="s">
        <v>203</v>
      </c>
      <c r="C80" s="47" t="s">
        <v>142</v>
      </c>
      <c r="D80" s="71">
        <v>1</v>
      </c>
      <c r="E80" s="71">
        <v>4</v>
      </c>
      <c r="F80" s="71">
        <v>180</v>
      </c>
      <c r="G80" s="49">
        <v>0.32</v>
      </c>
      <c r="H80" s="50">
        <f t="shared" si="7"/>
        <v>1.7777777777777779E-3</v>
      </c>
      <c r="I80" s="71">
        <v>10</v>
      </c>
      <c r="J80" s="57">
        <f t="shared" si="6"/>
        <v>1.7777777777777779E-4</v>
      </c>
      <c r="K80" s="109"/>
      <c r="L80" s="68"/>
    </row>
    <row r="81" spans="1:12" x14ac:dyDescent="0.2">
      <c r="A81" s="76">
        <v>41675</v>
      </c>
      <c r="B81" s="46" t="s">
        <v>204</v>
      </c>
      <c r="C81" s="47" t="s">
        <v>142</v>
      </c>
      <c r="D81" s="71">
        <v>4</v>
      </c>
      <c r="E81" s="71">
        <v>4</v>
      </c>
      <c r="F81" s="71">
        <v>180</v>
      </c>
      <c r="G81" s="49">
        <v>1.26</v>
      </c>
      <c r="H81" s="50">
        <f t="shared" si="7"/>
        <v>7.0000000000000001E-3</v>
      </c>
      <c r="I81" s="71">
        <v>10</v>
      </c>
      <c r="J81" s="57">
        <f t="shared" si="6"/>
        <v>6.9999999999999999E-4</v>
      </c>
      <c r="K81" s="109"/>
      <c r="L81" s="68"/>
    </row>
    <row r="82" spans="1:12" x14ac:dyDescent="0.2">
      <c r="A82" s="76">
        <v>42040</v>
      </c>
      <c r="B82" s="46" t="s">
        <v>205</v>
      </c>
      <c r="C82" s="47" t="s">
        <v>142</v>
      </c>
      <c r="D82" s="71">
        <v>4</v>
      </c>
      <c r="E82" s="71">
        <v>4</v>
      </c>
      <c r="F82" s="71">
        <v>180</v>
      </c>
      <c r="G82" s="49">
        <v>1.26</v>
      </c>
      <c r="H82" s="50">
        <f t="shared" si="7"/>
        <v>7.0000000000000001E-3</v>
      </c>
      <c r="I82" s="71">
        <v>10</v>
      </c>
      <c r="J82" s="57">
        <f t="shared" si="6"/>
        <v>6.9999999999999999E-4</v>
      </c>
      <c r="K82" s="109"/>
      <c r="L82" s="68"/>
    </row>
    <row r="83" spans="1:12" ht="30" x14ac:dyDescent="0.2">
      <c r="A83" s="76">
        <v>42405</v>
      </c>
      <c r="B83" s="46" t="s">
        <v>206</v>
      </c>
      <c r="C83" s="47" t="s">
        <v>73</v>
      </c>
      <c r="D83" s="71">
        <v>1</v>
      </c>
      <c r="E83" s="71">
        <v>4</v>
      </c>
      <c r="F83" s="71">
        <v>180</v>
      </c>
      <c r="G83" s="49">
        <v>0.32</v>
      </c>
      <c r="H83" s="50">
        <f t="shared" si="7"/>
        <v>1.7777777777777779E-3</v>
      </c>
      <c r="I83" s="71">
        <v>10</v>
      </c>
      <c r="J83" s="57">
        <f t="shared" si="6"/>
        <v>1.7777777777777779E-4</v>
      </c>
      <c r="K83" s="109"/>
      <c r="L83" s="68"/>
    </row>
    <row r="84" spans="1:12" x14ac:dyDescent="0.2">
      <c r="A84" s="76">
        <v>42771</v>
      </c>
      <c r="B84" s="46" t="s">
        <v>207</v>
      </c>
      <c r="C84" s="47" t="s">
        <v>73</v>
      </c>
      <c r="D84" s="71">
        <v>1</v>
      </c>
      <c r="E84" s="71">
        <v>4</v>
      </c>
      <c r="F84" s="71">
        <v>180</v>
      </c>
      <c r="G84" s="49">
        <v>0.32</v>
      </c>
      <c r="H84" s="50">
        <f t="shared" si="7"/>
        <v>1.7777777777777779E-3</v>
      </c>
      <c r="I84" s="71">
        <v>10</v>
      </c>
      <c r="J84" s="57">
        <f t="shared" si="6"/>
        <v>1.7777777777777779E-4</v>
      </c>
      <c r="K84" s="109"/>
      <c r="L84" s="68"/>
    </row>
    <row r="85" spans="1:12" ht="30" x14ac:dyDescent="0.2">
      <c r="A85" s="76">
        <v>43136</v>
      </c>
      <c r="B85" s="46" t="s">
        <v>208</v>
      </c>
      <c r="C85" s="47" t="s">
        <v>73</v>
      </c>
      <c r="D85" s="71">
        <v>1</v>
      </c>
      <c r="E85" s="71">
        <v>4</v>
      </c>
      <c r="F85" s="71">
        <v>180</v>
      </c>
      <c r="G85" s="49">
        <v>0.32</v>
      </c>
      <c r="H85" s="50">
        <f t="shared" si="7"/>
        <v>1.7777777777777779E-3</v>
      </c>
      <c r="I85" s="71">
        <v>10</v>
      </c>
      <c r="J85" s="57">
        <f t="shared" si="6"/>
        <v>1.7777777777777779E-4</v>
      </c>
      <c r="K85" s="109"/>
      <c r="L85" s="68"/>
    </row>
    <row r="86" spans="1:12" x14ac:dyDescent="0.2">
      <c r="A86" s="76">
        <v>43501</v>
      </c>
      <c r="B86" s="46" t="s">
        <v>209</v>
      </c>
      <c r="C86" s="47" t="s">
        <v>73</v>
      </c>
      <c r="D86" s="71">
        <v>1</v>
      </c>
      <c r="E86" s="71">
        <v>4</v>
      </c>
      <c r="F86" s="71">
        <v>180</v>
      </c>
      <c r="G86" s="49">
        <v>0.32</v>
      </c>
      <c r="H86" s="50">
        <f t="shared" si="7"/>
        <v>1.7777777777777779E-3</v>
      </c>
      <c r="I86" s="71">
        <v>10</v>
      </c>
      <c r="J86" s="57">
        <f t="shared" si="6"/>
        <v>1.7777777777777779E-4</v>
      </c>
      <c r="K86" s="109"/>
      <c r="L86" s="68"/>
    </row>
    <row r="87" spans="1:12" x14ac:dyDescent="0.2">
      <c r="A87" s="76">
        <v>43866</v>
      </c>
      <c r="B87" s="46" t="s">
        <v>210</v>
      </c>
      <c r="C87" s="47" t="s">
        <v>73</v>
      </c>
      <c r="D87" s="71">
        <v>1</v>
      </c>
      <c r="E87" s="71">
        <v>4</v>
      </c>
      <c r="F87" s="71">
        <v>180</v>
      </c>
      <c r="G87" s="49">
        <v>0.32</v>
      </c>
      <c r="H87" s="50">
        <f t="shared" si="7"/>
        <v>1.7777777777777779E-3</v>
      </c>
      <c r="I87" s="71">
        <v>10</v>
      </c>
      <c r="J87" s="57">
        <f t="shared" si="6"/>
        <v>1.7777777777777779E-4</v>
      </c>
      <c r="K87" s="109"/>
      <c r="L87" s="68"/>
    </row>
    <row r="88" spans="1:12" x14ac:dyDescent="0.2">
      <c r="A88" s="76">
        <v>44232</v>
      </c>
      <c r="B88" s="46" t="s">
        <v>211</v>
      </c>
      <c r="C88" s="47" t="s">
        <v>73</v>
      </c>
      <c r="D88" s="71">
        <v>1</v>
      </c>
      <c r="E88" s="71">
        <v>4</v>
      </c>
      <c r="F88" s="71">
        <v>180</v>
      </c>
      <c r="G88" s="49">
        <v>0.32</v>
      </c>
      <c r="H88" s="50">
        <f t="shared" si="7"/>
        <v>1.7777777777777779E-3</v>
      </c>
      <c r="I88" s="71">
        <v>10</v>
      </c>
      <c r="J88" s="57">
        <f t="shared" si="6"/>
        <v>1.7777777777777779E-4</v>
      </c>
      <c r="K88" s="109"/>
      <c r="L88" s="68"/>
    </row>
    <row r="89" spans="1:12" ht="30" x14ac:dyDescent="0.2">
      <c r="A89" s="76">
        <v>44597</v>
      </c>
      <c r="B89" s="46" t="s">
        <v>212</v>
      </c>
      <c r="C89" s="47" t="s">
        <v>73</v>
      </c>
      <c r="D89" s="71">
        <v>1</v>
      </c>
      <c r="E89" s="71">
        <v>4</v>
      </c>
      <c r="F89" s="71">
        <v>180</v>
      </c>
      <c r="G89" s="49">
        <v>0.32</v>
      </c>
      <c r="H89" s="50">
        <f t="shared" si="7"/>
        <v>1.7777777777777779E-3</v>
      </c>
      <c r="I89" s="71">
        <v>10</v>
      </c>
      <c r="J89" s="57">
        <f t="shared" si="6"/>
        <v>1.7777777777777779E-4</v>
      </c>
      <c r="K89" s="109"/>
      <c r="L89" s="68"/>
    </row>
    <row r="90" spans="1:12" x14ac:dyDescent="0.2">
      <c r="A90" s="69">
        <v>6</v>
      </c>
      <c r="B90" s="45" t="s">
        <v>213</v>
      </c>
      <c r="C90" s="28"/>
      <c r="D90" s="33"/>
      <c r="E90" s="33"/>
      <c r="F90" s="33"/>
      <c r="G90" s="33"/>
      <c r="H90" s="33"/>
      <c r="I90" s="33"/>
      <c r="J90" s="29"/>
      <c r="K90" s="108"/>
      <c r="L90" s="68"/>
    </row>
    <row r="91" spans="1:12" x14ac:dyDescent="0.2">
      <c r="A91" s="70">
        <v>6.1</v>
      </c>
      <c r="B91" s="46" t="s">
        <v>214</v>
      </c>
      <c r="C91" s="47" t="s">
        <v>16</v>
      </c>
      <c r="D91" s="71">
        <v>7</v>
      </c>
      <c r="E91" s="71">
        <v>16</v>
      </c>
      <c r="F91" s="71">
        <v>720</v>
      </c>
      <c r="G91" s="49">
        <v>7</v>
      </c>
      <c r="H91" s="50">
        <f t="shared" si="7"/>
        <v>9.7222222222222224E-3</v>
      </c>
      <c r="I91" s="71">
        <v>10</v>
      </c>
      <c r="J91" s="57">
        <f t="shared" si="6"/>
        <v>9.7222222222222219E-4</v>
      </c>
      <c r="K91" s="109"/>
      <c r="L91" s="68"/>
    </row>
    <row r="92" spans="1:12" x14ac:dyDescent="0.2">
      <c r="A92" s="70">
        <v>6.2</v>
      </c>
      <c r="B92" s="46" t="s">
        <v>215</v>
      </c>
      <c r="C92" s="47" t="s">
        <v>122</v>
      </c>
      <c r="D92" s="71">
        <v>7</v>
      </c>
      <c r="E92" s="71">
        <v>16</v>
      </c>
      <c r="F92" s="71">
        <v>720</v>
      </c>
      <c r="G92" s="49">
        <v>7</v>
      </c>
      <c r="H92" s="50">
        <f t="shared" si="7"/>
        <v>9.7222222222222224E-3</v>
      </c>
      <c r="I92" s="71">
        <v>10</v>
      </c>
      <c r="J92" s="57">
        <f t="shared" si="6"/>
        <v>9.7222222222222219E-4</v>
      </c>
      <c r="K92" s="109"/>
      <c r="L92" s="68"/>
    </row>
    <row r="93" spans="1:12" x14ac:dyDescent="0.2">
      <c r="A93" s="70">
        <v>6.3</v>
      </c>
      <c r="B93" s="46" t="s">
        <v>216</v>
      </c>
      <c r="C93" s="47" t="s">
        <v>16</v>
      </c>
      <c r="D93" s="71">
        <v>2</v>
      </c>
      <c r="E93" s="71">
        <v>16</v>
      </c>
      <c r="F93" s="71">
        <v>720</v>
      </c>
      <c r="G93" s="49">
        <v>2</v>
      </c>
      <c r="H93" s="50">
        <f t="shared" si="7"/>
        <v>2.7777777777777779E-3</v>
      </c>
      <c r="I93" s="71">
        <v>10</v>
      </c>
      <c r="J93" s="57">
        <f t="shared" si="6"/>
        <v>2.7777777777777778E-4</v>
      </c>
      <c r="K93" s="109"/>
      <c r="L93" s="68"/>
    </row>
    <row r="94" spans="1:12" x14ac:dyDescent="0.2">
      <c r="A94" s="70">
        <v>6.4</v>
      </c>
      <c r="B94" s="46" t="s">
        <v>217</v>
      </c>
      <c r="C94" s="47" t="s">
        <v>16</v>
      </c>
      <c r="D94" s="71">
        <v>7</v>
      </c>
      <c r="E94" s="71">
        <v>16</v>
      </c>
      <c r="F94" s="71">
        <v>720</v>
      </c>
      <c r="G94" s="49">
        <v>7</v>
      </c>
      <c r="H94" s="50">
        <f t="shared" si="7"/>
        <v>9.7222222222222224E-3</v>
      </c>
      <c r="I94" s="71">
        <v>10</v>
      </c>
      <c r="J94" s="57">
        <f t="shared" si="6"/>
        <v>9.7222222222222219E-4</v>
      </c>
      <c r="K94" s="109"/>
      <c r="L94" s="68"/>
    </row>
    <row r="95" spans="1:12" x14ac:dyDescent="0.2">
      <c r="A95" s="70">
        <v>6.5</v>
      </c>
      <c r="B95" s="46" t="s">
        <v>218</v>
      </c>
      <c r="C95" s="47" t="s">
        <v>16</v>
      </c>
      <c r="D95" s="71">
        <v>7</v>
      </c>
      <c r="E95" s="71">
        <v>16</v>
      </c>
      <c r="F95" s="71">
        <v>720</v>
      </c>
      <c r="G95" s="49">
        <v>7</v>
      </c>
      <c r="H95" s="50">
        <f t="shared" si="7"/>
        <v>9.7222222222222224E-3</v>
      </c>
      <c r="I95" s="71">
        <v>10</v>
      </c>
      <c r="J95" s="57">
        <f t="shared" si="6"/>
        <v>9.7222222222222219E-4</v>
      </c>
      <c r="K95" s="109"/>
      <c r="L95" s="68"/>
    </row>
    <row r="96" spans="1:12" x14ac:dyDescent="0.2">
      <c r="A96" s="70">
        <v>6.6</v>
      </c>
      <c r="B96" s="46" t="s">
        <v>219</v>
      </c>
      <c r="C96" s="47" t="s">
        <v>18</v>
      </c>
      <c r="D96" s="71">
        <v>7</v>
      </c>
      <c r="E96" s="71">
        <v>16</v>
      </c>
      <c r="F96" s="71">
        <v>720</v>
      </c>
      <c r="G96" s="49">
        <v>7</v>
      </c>
      <c r="H96" s="50">
        <f t="shared" si="7"/>
        <v>9.7222222222222224E-3</v>
      </c>
      <c r="I96" s="71">
        <v>10</v>
      </c>
      <c r="J96" s="57">
        <f t="shared" si="6"/>
        <v>9.7222222222222219E-4</v>
      </c>
      <c r="K96" s="109"/>
      <c r="L96" s="68"/>
    </row>
    <row r="97" spans="1:12" x14ac:dyDescent="0.2">
      <c r="A97" s="70">
        <v>6.7</v>
      </c>
      <c r="B97" s="46" t="s">
        <v>220</v>
      </c>
      <c r="C97" s="47" t="s">
        <v>16</v>
      </c>
      <c r="D97" s="71">
        <v>7</v>
      </c>
      <c r="E97" s="71">
        <v>16</v>
      </c>
      <c r="F97" s="71">
        <v>720</v>
      </c>
      <c r="G97" s="49">
        <v>7</v>
      </c>
      <c r="H97" s="50">
        <f t="shared" si="7"/>
        <v>9.7222222222222224E-3</v>
      </c>
      <c r="I97" s="71">
        <v>10</v>
      </c>
      <c r="J97" s="57">
        <f t="shared" si="6"/>
        <v>9.7222222222222219E-4</v>
      </c>
      <c r="K97" s="109"/>
      <c r="L97" s="68"/>
    </row>
    <row r="98" spans="1:12" x14ac:dyDescent="0.2">
      <c r="A98" s="70">
        <v>6.8</v>
      </c>
      <c r="B98" s="46" t="s">
        <v>221</v>
      </c>
      <c r="C98" s="47" t="s">
        <v>122</v>
      </c>
      <c r="D98" s="71">
        <v>7</v>
      </c>
      <c r="E98" s="71">
        <v>16</v>
      </c>
      <c r="F98" s="71">
        <v>720</v>
      </c>
      <c r="G98" s="49">
        <v>7</v>
      </c>
      <c r="H98" s="50">
        <f t="shared" si="7"/>
        <v>9.7222222222222224E-3</v>
      </c>
      <c r="I98" s="71">
        <v>10</v>
      </c>
      <c r="J98" s="57">
        <f t="shared" si="6"/>
        <v>9.7222222222222219E-4</v>
      </c>
      <c r="K98" s="109"/>
      <c r="L98" s="68"/>
    </row>
    <row r="99" spans="1:12" x14ac:dyDescent="0.2">
      <c r="A99" s="70">
        <v>6.9</v>
      </c>
      <c r="B99" s="46" t="s">
        <v>222</v>
      </c>
      <c r="C99" s="47" t="s">
        <v>223</v>
      </c>
      <c r="D99" s="71">
        <v>7</v>
      </c>
      <c r="E99" s="71">
        <v>16</v>
      </c>
      <c r="F99" s="71">
        <v>720</v>
      </c>
      <c r="G99" s="49">
        <v>7</v>
      </c>
      <c r="H99" s="50">
        <f t="shared" si="7"/>
        <v>9.7222222222222224E-3</v>
      </c>
      <c r="I99" s="71">
        <v>10</v>
      </c>
      <c r="J99" s="57">
        <f t="shared" si="6"/>
        <v>9.7222222222222219E-4</v>
      </c>
      <c r="K99" s="109"/>
      <c r="L99" s="68"/>
    </row>
    <row r="100" spans="1:12" x14ac:dyDescent="0.2">
      <c r="A100" s="72">
        <v>6.1</v>
      </c>
      <c r="B100" s="46" t="s">
        <v>224</v>
      </c>
      <c r="C100" s="47" t="s">
        <v>16</v>
      </c>
      <c r="D100" s="71">
        <v>2</v>
      </c>
      <c r="E100" s="71">
        <v>16</v>
      </c>
      <c r="F100" s="71">
        <v>720</v>
      </c>
      <c r="G100" s="49">
        <v>2</v>
      </c>
      <c r="H100" s="50">
        <f t="shared" si="7"/>
        <v>2.7777777777777779E-3</v>
      </c>
      <c r="I100" s="71">
        <v>10</v>
      </c>
      <c r="J100" s="57">
        <f t="shared" si="6"/>
        <v>2.7777777777777778E-4</v>
      </c>
      <c r="K100" s="109"/>
      <c r="L100" s="68"/>
    </row>
    <row r="101" spans="1:12" x14ac:dyDescent="0.2">
      <c r="A101" s="72">
        <v>6.11</v>
      </c>
      <c r="B101" s="46" t="s">
        <v>225</v>
      </c>
      <c r="C101" s="47" t="s">
        <v>16</v>
      </c>
      <c r="D101" s="71">
        <v>2</v>
      </c>
      <c r="E101" s="71">
        <v>16</v>
      </c>
      <c r="F101" s="71">
        <v>720</v>
      </c>
      <c r="G101" s="49">
        <v>2</v>
      </c>
      <c r="H101" s="50">
        <f t="shared" si="7"/>
        <v>2.7777777777777779E-3</v>
      </c>
      <c r="I101" s="71">
        <v>10</v>
      </c>
      <c r="J101" s="57">
        <f t="shared" si="6"/>
        <v>2.7777777777777778E-4</v>
      </c>
      <c r="K101" s="109"/>
      <c r="L101" s="68"/>
    </row>
    <row r="102" spans="1:12" x14ac:dyDescent="0.2">
      <c r="A102" s="72">
        <v>6.12</v>
      </c>
      <c r="B102" s="46" t="s">
        <v>226</v>
      </c>
      <c r="C102" s="47" t="s">
        <v>16</v>
      </c>
      <c r="D102" s="71">
        <v>4</v>
      </c>
      <c r="E102" s="71">
        <v>16</v>
      </c>
      <c r="F102" s="71">
        <v>720</v>
      </c>
      <c r="G102" s="49">
        <v>4</v>
      </c>
      <c r="H102" s="50">
        <f t="shared" si="7"/>
        <v>5.5555555555555558E-3</v>
      </c>
      <c r="I102" s="71">
        <v>10</v>
      </c>
      <c r="J102" s="57">
        <f t="shared" si="6"/>
        <v>5.5555555555555556E-4</v>
      </c>
      <c r="K102" s="109"/>
      <c r="L102" s="68"/>
    </row>
    <row r="103" spans="1:12" x14ac:dyDescent="0.2">
      <c r="A103" s="72">
        <v>6.13</v>
      </c>
      <c r="B103" s="46" t="s">
        <v>227</v>
      </c>
      <c r="C103" s="47" t="s">
        <v>16</v>
      </c>
      <c r="D103" s="71">
        <v>1</v>
      </c>
      <c r="E103" s="71">
        <v>16</v>
      </c>
      <c r="F103" s="71">
        <v>720</v>
      </c>
      <c r="G103" s="49">
        <v>1</v>
      </c>
      <c r="H103" s="50">
        <f t="shared" si="7"/>
        <v>1.3888888888888889E-3</v>
      </c>
      <c r="I103" s="71">
        <v>10</v>
      </c>
      <c r="J103" s="57">
        <f t="shared" si="6"/>
        <v>1.3888888888888889E-4</v>
      </c>
      <c r="K103" s="109"/>
      <c r="L103" s="68"/>
    </row>
    <row r="104" spans="1:12" x14ac:dyDescent="0.2">
      <c r="A104" s="72">
        <v>6.14</v>
      </c>
      <c r="B104" s="46" t="s">
        <v>228</v>
      </c>
      <c r="C104" s="47" t="s">
        <v>16</v>
      </c>
      <c r="D104" s="71">
        <v>2</v>
      </c>
      <c r="E104" s="71">
        <v>16</v>
      </c>
      <c r="F104" s="71">
        <v>720</v>
      </c>
      <c r="G104" s="49">
        <v>2</v>
      </c>
      <c r="H104" s="50">
        <f t="shared" si="7"/>
        <v>2.7777777777777779E-3</v>
      </c>
      <c r="I104" s="71">
        <v>10</v>
      </c>
      <c r="J104" s="57">
        <f t="shared" si="6"/>
        <v>2.7777777777777778E-4</v>
      </c>
      <c r="K104" s="109"/>
      <c r="L104" s="68"/>
    </row>
    <row r="105" spans="1:12" x14ac:dyDescent="0.2">
      <c r="A105" s="72">
        <v>6.15</v>
      </c>
      <c r="B105" s="46" t="s">
        <v>229</v>
      </c>
      <c r="C105" s="47" t="s">
        <v>16</v>
      </c>
      <c r="D105" s="71">
        <v>2</v>
      </c>
      <c r="E105" s="71">
        <v>16</v>
      </c>
      <c r="F105" s="71">
        <v>720</v>
      </c>
      <c r="G105" s="49">
        <v>2</v>
      </c>
      <c r="H105" s="50">
        <f t="shared" si="7"/>
        <v>2.7777777777777779E-3</v>
      </c>
      <c r="I105" s="71">
        <v>10</v>
      </c>
      <c r="J105" s="57">
        <f t="shared" si="6"/>
        <v>2.7777777777777778E-4</v>
      </c>
      <c r="K105" s="109"/>
      <c r="L105" s="68"/>
    </row>
    <row r="106" spans="1:12" x14ac:dyDescent="0.2">
      <c r="A106" s="72">
        <v>6.16</v>
      </c>
      <c r="B106" s="46" t="s">
        <v>230</v>
      </c>
      <c r="C106" s="47" t="s">
        <v>16</v>
      </c>
      <c r="D106" s="71">
        <v>2</v>
      </c>
      <c r="E106" s="71">
        <v>16</v>
      </c>
      <c r="F106" s="71">
        <v>720</v>
      </c>
      <c r="G106" s="49">
        <v>2</v>
      </c>
      <c r="H106" s="50">
        <f t="shared" si="7"/>
        <v>2.7777777777777779E-3</v>
      </c>
      <c r="I106" s="71">
        <v>10</v>
      </c>
      <c r="J106" s="57">
        <f t="shared" si="6"/>
        <v>2.7777777777777778E-4</v>
      </c>
      <c r="K106" s="109"/>
      <c r="L106" s="68"/>
    </row>
    <row r="107" spans="1:12" x14ac:dyDescent="0.2">
      <c r="A107" s="72">
        <v>6.17</v>
      </c>
      <c r="B107" s="46" t="s">
        <v>231</v>
      </c>
      <c r="C107" s="47" t="s">
        <v>16</v>
      </c>
      <c r="D107" s="71">
        <v>2</v>
      </c>
      <c r="E107" s="71">
        <v>16</v>
      </c>
      <c r="F107" s="71">
        <v>720</v>
      </c>
      <c r="G107" s="49">
        <v>2</v>
      </c>
      <c r="H107" s="50">
        <f t="shared" si="7"/>
        <v>2.7777777777777779E-3</v>
      </c>
      <c r="I107" s="71">
        <v>10</v>
      </c>
      <c r="J107" s="57">
        <f t="shared" si="6"/>
        <v>2.7777777777777778E-4</v>
      </c>
      <c r="K107" s="109"/>
      <c r="L107" s="68"/>
    </row>
    <row r="108" spans="1:12" x14ac:dyDescent="0.2">
      <c r="A108" s="72">
        <v>6.18</v>
      </c>
      <c r="B108" s="46" t="s">
        <v>232</v>
      </c>
      <c r="C108" s="47" t="s">
        <v>122</v>
      </c>
      <c r="D108" s="71">
        <v>7</v>
      </c>
      <c r="E108" s="71">
        <v>16</v>
      </c>
      <c r="F108" s="71">
        <v>720</v>
      </c>
      <c r="G108" s="49">
        <v>7</v>
      </c>
      <c r="H108" s="50">
        <f t="shared" si="7"/>
        <v>9.7222222222222224E-3</v>
      </c>
      <c r="I108" s="71">
        <v>10</v>
      </c>
      <c r="J108" s="57">
        <f t="shared" si="6"/>
        <v>9.7222222222222219E-4</v>
      </c>
      <c r="K108" s="109"/>
      <c r="L108" s="68"/>
    </row>
    <row r="109" spans="1:12" x14ac:dyDescent="0.2">
      <c r="A109" s="72">
        <v>6.19</v>
      </c>
      <c r="B109" s="46" t="s">
        <v>233</v>
      </c>
      <c r="C109" s="47" t="s">
        <v>16</v>
      </c>
      <c r="D109" s="71">
        <v>7</v>
      </c>
      <c r="E109" s="71">
        <v>16</v>
      </c>
      <c r="F109" s="71">
        <v>720</v>
      </c>
      <c r="G109" s="49">
        <v>7</v>
      </c>
      <c r="H109" s="50">
        <f t="shared" si="7"/>
        <v>9.7222222222222224E-3</v>
      </c>
      <c r="I109" s="71">
        <v>10</v>
      </c>
      <c r="J109" s="57">
        <f t="shared" si="6"/>
        <v>9.7222222222222219E-4</v>
      </c>
      <c r="K109" s="109"/>
      <c r="L109" s="68"/>
    </row>
    <row r="110" spans="1:12" x14ac:dyDescent="0.2">
      <c r="A110" s="72">
        <v>6.2</v>
      </c>
      <c r="B110" s="46" t="s">
        <v>234</v>
      </c>
      <c r="C110" s="47" t="s">
        <v>16</v>
      </c>
      <c r="D110" s="71">
        <v>7</v>
      </c>
      <c r="E110" s="71">
        <v>16</v>
      </c>
      <c r="F110" s="71">
        <v>720</v>
      </c>
      <c r="G110" s="49">
        <v>7</v>
      </c>
      <c r="H110" s="50">
        <f t="shared" si="7"/>
        <v>9.7222222222222224E-3</v>
      </c>
      <c r="I110" s="71">
        <v>10</v>
      </c>
      <c r="J110" s="57">
        <f t="shared" si="6"/>
        <v>9.7222222222222219E-4</v>
      </c>
      <c r="K110" s="109"/>
      <c r="L110" s="68"/>
    </row>
    <row r="111" spans="1:12" x14ac:dyDescent="0.2">
      <c r="A111" s="72">
        <v>6.21</v>
      </c>
      <c r="B111" s="46" t="s">
        <v>235</v>
      </c>
      <c r="C111" s="47" t="s">
        <v>16</v>
      </c>
      <c r="D111" s="71">
        <v>7</v>
      </c>
      <c r="E111" s="71">
        <v>16</v>
      </c>
      <c r="F111" s="71">
        <v>720</v>
      </c>
      <c r="G111" s="49">
        <v>7</v>
      </c>
      <c r="H111" s="50">
        <f t="shared" si="7"/>
        <v>9.7222222222222224E-3</v>
      </c>
      <c r="I111" s="71">
        <v>10</v>
      </c>
      <c r="J111" s="57">
        <f t="shared" si="6"/>
        <v>9.7222222222222219E-4</v>
      </c>
      <c r="K111" s="109"/>
      <c r="L111" s="68"/>
    </row>
    <row r="112" spans="1:12" x14ac:dyDescent="0.2">
      <c r="A112" s="72">
        <v>6.22</v>
      </c>
      <c r="B112" s="46" t="s">
        <v>236</v>
      </c>
      <c r="C112" s="47" t="s">
        <v>16</v>
      </c>
      <c r="D112" s="71">
        <v>7</v>
      </c>
      <c r="E112" s="71">
        <v>16</v>
      </c>
      <c r="F112" s="71">
        <v>720</v>
      </c>
      <c r="G112" s="49">
        <v>7</v>
      </c>
      <c r="H112" s="50">
        <f t="shared" si="7"/>
        <v>9.7222222222222224E-3</v>
      </c>
      <c r="I112" s="71">
        <v>10</v>
      </c>
      <c r="J112" s="57">
        <f t="shared" si="6"/>
        <v>9.7222222222222219E-4</v>
      </c>
      <c r="K112" s="109"/>
      <c r="L112" s="68"/>
    </row>
    <row r="113" spans="1:12" x14ac:dyDescent="0.2">
      <c r="A113" s="72">
        <v>6.23</v>
      </c>
      <c r="B113" s="46" t="s">
        <v>237</v>
      </c>
      <c r="C113" s="47" t="s">
        <v>16</v>
      </c>
      <c r="D113" s="71">
        <v>7</v>
      </c>
      <c r="E113" s="71">
        <v>16</v>
      </c>
      <c r="F113" s="71">
        <v>720</v>
      </c>
      <c r="G113" s="49">
        <v>7</v>
      </c>
      <c r="H113" s="50">
        <f t="shared" si="7"/>
        <v>9.7222222222222224E-3</v>
      </c>
      <c r="I113" s="71">
        <v>10</v>
      </c>
      <c r="J113" s="57">
        <f t="shared" si="6"/>
        <v>9.7222222222222219E-4</v>
      </c>
      <c r="K113" s="109"/>
      <c r="L113" s="68"/>
    </row>
    <row r="114" spans="1:12" x14ac:dyDescent="0.2">
      <c r="A114" s="72">
        <v>6.24</v>
      </c>
      <c r="B114" s="46" t="s">
        <v>238</v>
      </c>
      <c r="C114" s="47" t="s">
        <v>122</v>
      </c>
      <c r="D114" s="71">
        <v>7</v>
      </c>
      <c r="E114" s="71">
        <v>16</v>
      </c>
      <c r="F114" s="71">
        <v>720</v>
      </c>
      <c r="G114" s="49">
        <v>7</v>
      </c>
      <c r="H114" s="50">
        <f t="shared" si="7"/>
        <v>9.7222222222222224E-3</v>
      </c>
      <c r="I114" s="71">
        <v>10</v>
      </c>
      <c r="J114" s="57">
        <f t="shared" si="6"/>
        <v>9.7222222222222219E-4</v>
      </c>
      <c r="K114" s="109"/>
      <c r="L114" s="68"/>
    </row>
    <row r="115" spans="1:12" x14ac:dyDescent="0.2">
      <c r="A115" s="72">
        <v>6.25</v>
      </c>
      <c r="B115" s="46" t="s">
        <v>239</v>
      </c>
      <c r="C115" s="47" t="s">
        <v>16</v>
      </c>
      <c r="D115" s="71">
        <v>7</v>
      </c>
      <c r="E115" s="71">
        <v>16</v>
      </c>
      <c r="F115" s="71">
        <v>720</v>
      </c>
      <c r="G115" s="49">
        <v>7</v>
      </c>
      <c r="H115" s="50">
        <f t="shared" si="7"/>
        <v>9.7222222222222224E-3</v>
      </c>
      <c r="I115" s="71">
        <v>10</v>
      </c>
      <c r="J115" s="57">
        <f t="shared" si="6"/>
        <v>9.7222222222222219E-4</v>
      </c>
      <c r="K115" s="109"/>
      <c r="L115" s="68"/>
    </row>
    <row r="116" spans="1:12" x14ac:dyDescent="0.2">
      <c r="A116" s="72">
        <v>6.26</v>
      </c>
      <c r="B116" s="46" t="s">
        <v>240</v>
      </c>
      <c r="C116" s="47" t="s">
        <v>16</v>
      </c>
      <c r="D116" s="71">
        <v>7</v>
      </c>
      <c r="E116" s="71">
        <v>16</v>
      </c>
      <c r="F116" s="71">
        <v>720</v>
      </c>
      <c r="G116" s="49">
        <v>7</v>
      </c>
      <c r="H116" s="50">
        <f t="shared" si="7"/>
        <v>9.7222222222222224E-3</v>
      </c>
      <c r="I116" s="71">
        <v>10</v>
      </c>
      <c r="J116" s="57">
        <f t="shared" si="6"/>
        <v>9.7222222222222219E-4</v>
      </c>
      <c r="K116" s="109"/>
      <c r="L116" s="68"/>
    </row>
    <row r="117" spans="1:12" x14ac:dyDescent="0.2">
      <c r="A117" s="72">
        <v>6.27</v>
      </c>
      <c r="B117" s="46" t="s">
        <v>241</v>
      </c>
      <c r="C117" s="47" t="s">
        <v>16</v>
      </c>
      <c r="D117" s="71">
        <v>7</v>
      </c>
      <c r="E117" s="71">
        <v>16</v>
      </c>
      <c r="F117" s="71">
        <v>720</v>
      </c>
      <c r="G117" s="49">
        <v>7</v>
      </c>
      <c r="H117" s="50">
        <f t="shared" si="7"/>
        <v>9.7222222222222224E-3</v>
      </c>
      <c r="I117" s="71">
        <v>10</v>
      </c>
      <c r="J117" s="57">
        <f t="shared" si="6"/>
        <v>9.7222222222222219E-4</v>
      </c>
      <c r="K117" s="109"/>
      <c r="L117" s="68"/>
    </row>
    <row r="118" spans="1:12" x14ac:dyDescent="0.2">
      <c r="A118" s="72">
        <v>6.28</v>
      </c>
      <c r="B118" s="46" t="s">
        <v>242</v>
      </c>
      <c r="C118" s="47" t="s">
        <v>16</v>
      </c>
      <c r="D118" s="71">
        <v>7</v>
      </c>
      <c r="E118" s="71">
        <v>16</v>
      </c>
      <c r="F118" s="71">
        <v>720</v>
      </c>
      <c r="G118" s="49">
        <v>7</v>
      </c>
      <c r="H118" s="50">
        <f t="shared" si="7"/>
        <v>9.7222222222222224E-3</v>
      </c>
      <c r="I118" s="71">
        <v>10</v>
      </c>
      <c r="J118" s="57">
        <f t="shared" si="6"/>
        <v>9.7222222222222219E-4</v>
      </c>
      <c r="K118" s="109"/>
      <c r="L118" s="68"/>
    </row>
    <row r="119" spans="1:12" x14ac:dyDescent="0.2">
      <c r="A119" s="72">
        <v>6.29</v>
      </c>
      <c r="B119" s="46" t="s">
        <v>243</v>
      </c>
      <c r="C119" s="47" t="s">
        <v>16</v>
      </c>
      <c r="D119" s="71">
        <v>7</v>
      </c>
      <c r="E119" s="71">
        <v>16</v>
      </c>
      <c r="F119" s="71">
        <v>720</v>
      </c>
      <c r="G119" s="49">
        <v>7</v>
      </c>
      <c r="H119" s="50">
        <f t="shared" si="7"/>
        <v>9.7222222222222224E-3</v>
      </c>
      <c r="I119" s="71">
        <v>10</v>
      </c>
      <c r="J119" s="57">
        <f t="shared" si="6"/>
        <v>9.7222222222222219E-4</v>
      </c>
      <c r="K119" s="109"/>
      <c r="L119" s="68"/>
    </row>
    <row r="120" spans="1:12" x14ac:dyDescent="0.2">
      <c r="A120" s="72">
        <v>6.3</v>
      </c>
      <c r="B120" s="46" t="s">
        <v>244</v>
      </c>
      <c r="C120" s="47" t="s">
        <v>16</v>
      </c>
      <c r="D120" s="71">
        <v>7</v>
      </c>
      <c r="E120" s="71">
        <v>16</v>
      </c>
      <c r="F120" s="71">
        <v>720</v>
      </c>
      <c r="G120" s="49">
        <v>7</v>
      </c>
      <c r="H120" s="50">
        <f t="shared" si="7"/>
        <v>9.7222222222222224E-3</v>
      </c>
      <c r="I120" s="71">
        <v>10</v>
      </c>
      <c r="J120" s="57">
        <f t="shared" si="6"/>
        <v>9.7222222222222219E-4</v>
      </c>
      <c r="K120" s="109"/>
      <c r="L120" s="68"/>
    </row>
    <row r="121" spans="1:12" x14ac:dyDescent="0.2">
      <c r="A121" s="72">
        <v>6.31</v>
      </c>
      <c r="B121" s="46" t="s">
        <v>245</v>
      </c>
      <c r="C121" s="47" t="s">
        <v>16</v>
      </c>
      <c r="D121" s="71">
        <v>7</v>
      </c>
      <c r="E121" s="71">
        <v>16</v>
      </c>
      <c r="F121" s="71">
        <v>720</v>
      </c>
      <c r="G121" s="49">
        <v>7</v>
      </c>
      <c r="H121" s="50">
        <f t="shared" si="7"/>
        <v>9.7222222222222224E-3</v>
      </c>
      <c r="I121" s="71">
        <v>10</v>
      </c>
      <c r="J121" s="57">
        <f t="shared" si="6"/>
        <v>9.7222222222222219E-4</v>
      </c>
      <c r="K121" s="109"/>
      <c r="L121" s="68"/>
    </row>
    <row r="122" spans="1:12" x14ac:dyDescent="0.2">
      <c r="A122" s="72">
        <v>6.32</v>
      </c>
      <c r="B122" s="46" t="s">
        <v>246</v>
      </c>
      <c r="C122" s="47" t="s">
        <v>16</v>
      </c>
      <c r="D122" s="71">
        <v>45</v>
      </c>
      <c r="E122" s="71">
        <v>16</v>
      </c>
      <c r="F122" s="71">
        <v>720</v>
      </c>
      <c r="G122" s="49">
        <v>45</v>
      </c>
      <c r="H122" s="50">
        <f t="shared" si="7"/>
        <v>6.25E-2</v>
      </c>
      <c r="I122" s="71">
        <v>10</v>
      </c>
      <c r="J122" s="57">
        <f t="shared" si="6"/>
        <v>6.2500000000000003E-3</v>
      </c>
      <c r="K122" s="109"/>
      <c r="L122" s="68"/>
    </row>
    <row r="123" spans="1:12" x14ac:dyDescent="0.2">
      <c r="A123" s="72">
        <v>6.33</v>
      </c>
      <c r="B123" s="46" t="s">
        <v>247</v>
      </c>
      <c r="C123" s="47" t="s">
        <v>16</v>
      </c>
      <c r="D123" s="71">
        <v>7</v>
      </c>
      <c r="E123" s="71">
        <v>16</v>
      </c>
      <c r="F123" s="71">
        <v>720</v>
      </c>
      <c r="G123" s="49">
        <v>7</v>
      </c>
      <c r="H123" s="50">
        <f t="shared" si="7"/>
        <v>9.7222222222222224E-3</v>
      </c>
      <c r="I123" s="71">
        <v>10</v>
      </c>
      <c r="J123" s="57">
        <f t="shared" si="6"/>
        <v>9.7222222222222219E-4</v>
      </c>
      <c r="K123" s="109"/>
      <c r="L123" s="68"/>
    </row>
    <row r="124" spans="1:12" x14ac:dyDescent="0.2">
      <c r="A124" s="72">
        <v>6.34</v>
      </c>
      <c r="B124" s="46" t="s">
        <v>248</v>
      </c>
      <c r="C124" s="47" t="s">
        <v>16</v>
      </c>
      <c r="D124" s="71">
        <v>7</v>
      </c>
      <c r="E124" s="71">
        <v>16</v>
      </c>
      <c r="F124" s="71">
        <v>720</v>
      </c>
      <c r="G124" s="49">
        <v>7</v>
      </c>
      <c r="H124" s="50">
        <f t="shared" si="7"/>
        <v>9.7222222222222224E-3</v>
      </c>
      <c r="I124" s="71">
        <v>10</v>
      </c>
      <c r="J124" s="57">
        <f t="shared" si="6"/>
        <v>9.7222222222222219E-4</v>
      </c>
      <c r="K124" s="109"/>
      <c r="L124" s="68"/>
    </row>
    <row r="125" spans="1:12" x14ac:dyDescent="0.2">
      <c r="A125" s="72">
        <v>6.35</v>
      </c>
      <c r="B125" s="46" t="s">
        <v>249</v>
      </c>
      <c r="C125" s="47" t="s">
        <v>16</v>
      </c>
      <c r="D125" s="71">
        <v>7</v>
      </c>
      <c r="E125" s="71">
        <v>16</v>
      </c>
      <c r="F125" s="71">
        <v>720</v>
      </c>
      <c r="G125" s="49">
        <v>7</v>
      </c>
      <c r="H125" s="50">
        <f t="shared" si="7"/>
        <v>9.7222222222222224E-3</v>
      </c>
      <c r="I125" s="71">
        <v>10</v>
      </c>
      <c r="J125" s="57">
        <f t="shared" si="6"/>
        <v>9.7222222222222219E-4</v>
      </c>
      <c r="K125" s="109"/>
      <c r="L125" s="68"/>
    </row>
    <row r="126" spans="1:12" x14ac:dyDescent="0.2">
      <c r="A126" s="72">
        <v>6.36</v>
      </c>
      <c r="B126" s="46" t="s">
        <v>250</v>
      </c>
      <c r="C126" s="47" t="s">
        <v>16</v>
      </c>
      <c r="D126" s="71">
        <v>7</v>
      </c>
      <c r="E126" s="71">
        <v>16</v>
      </c>
      <c r="F126" s="71">
        <v>720</v>
      </c>
      <c r="G126" s="49">
        <v>7</v>
      </c>
      <c r="H126" s="50">
        <f t="shared" si="7"/>
        <v>9.7222222222222224E-3</v>
      </c>
      <c r="I126" s="71">
        <v>10</v>
      </c>
      <c r="J126" s="57">
        <f t="shared" si="6"/>
        <v>9.7222222222222219E-4</v>
      </c>
      <c r="K126" s="109"/>
      <c r="L126" s="68"/>
    </row>
    <row r="127" spans="1:12" x14ac:dyDescent="0.2">
      <c r="A127" s="72">
        <v>6.37</v>
      </c>
      <c r="B127" s="46" t="s">
        <v>251</v>
      </c>
      <c r="C127" s="47" t="s">
        <v>16</v>
      </c>
      <c r="D127" s="71">
        <v>7</v>
      </c>
      <c r="E127" s="71">
        <v>16</v>
      </c>
      <c r="F127" s="71">
        <v>720</v>
      </c>
      <c r="G127" s="49">
        <v>7</v>
      </c>
      <c r="H127" s="50">
        <f t="shared" si="7"/>
        <v>9.7222222222222224E-3</v>
      </c>
      <c r="I127" s="71">
        <v>10</v>
      </c>
      <c r="J127" s="57">
        <f t="shared" si="6"/>
        <v>9.7222222222222219E-4</v>
      </c>
      <c r="K127" s="109"/>
      <c r="L127" s="68"/>
    </row>
    <row r="128" spans="1:12" x14ac:dyDescent="0.2">
      <c r="A128" s="72">
        <v>6.38</v>
      </c>
      <c r="B128" s="46" t="s">
        <v>252</v>
      </c>
      <c r="C128" s="47" t="s">
        <v>16</v>
      </c>
      <c r="D128" s="71">
        <v>7</v>
      </c>
      <c r="E128" s="71">
        <v>16</v>
      </c>
      <c r="F128" s="71">
        <v>720</v>
      </c>
      <c r="G128" s="49">
        <v>7</v>
      </c>
      <c r="H128" s="50">
        <f t="shared" si="7"/>
        <v>9.7222222222222224E-3</v>
      </c>
      <c r="I128" s="71">
        <v>10</v>
      </c>
      <c r="J128" s="57">
        <f t="shared" si="6"/>
        <v>9.7222222222222219E-4</v>
      </c>
      <c r="K128" s="109"/>
      <c r="L128" s="68"/>
    </row>
    <row r="129" spans="1:12" x14ac:dyDescent="0.2">
      <c r="A129" s="72">
        <v>6.39</v>
      </c>
      <c r="B129" s="46" t="s">
        <v>253</v>
      </c>
      <c r="C129" s="47" t="s">
        <v>16</v>
      </c>
      <c r="D129" s="71">
        <v>50</v>
      </c>
      <c r="E129" s="71">
        <v>16</v>
      </c>
      <c r="F129" s="71">
        <v>720</v>
      </c>
      <c r="G129" s="49">
        <v>50</v>
      </c>
      <c r="H129" s="50">
        <f t="shared" si="7"/>
        <v>6.9444444444444448E-2</v>
      </c>
      <c r="I129" s="71">
        <v>10</v>
      </c>
      <c r="J129" s="57">
        <f t="shared" si="6"/>
        <v>6.9444444444444449E-3</v>
      </c>
      <c r="K129" s="109"/>
      <c r="L129" s="68"/>
    </row>
    <row r="130" spans="1:12" x14ac:dyDescent="0.2">
      <c r="A130" s="72">
        <v>6.4</v>
      </c>
      <c r="B130" s="46" t="s">
        <v>254</v>
      </c>
      <c r="C130" s="47" t="s">
        <v>16</v>
      </c>
      <c r="D130" s="71">
        <v>7</v>
      </c>
      <c r="E130" s="71">
        <v>16</v>
      </c>
      <c r="F130" s="71">
        <v>720</v>
      </c>
      <c r="G130" s="49">
        <v>7</v>
      </c>
      <c r="H130" s="50">
        <f t="shared" si="7"/>
        <v>9.7222222222222224E-3</v>
      </c>
      <c r="I130" s="71">
        <v>10</v>
      </c>
      <c r="J130" s="57">
        <f t="shared" si="6"/>
        <v>9.7222222222222219E-4</v>
      </c>
      <c r="K130" s="109"/>
      <c r="L130" s="68"/>
    </row>
    <row r="131" spans="1:12" x14ac:dyDescent="0.2">
      <c r="A131" s="72">
        <v>6.41</v>
      </c>
      <c r="B131" s="46" t="s">
        <v>255</v>
      </c>
      <c r="C131" s="47" t="s">
        <v>16</v>
      </c>
      <c r="D131" s="71">
        <v>7</v>
      </c>
      <c r="E131" s="71">
        <v>16</v>
      </c>
      <c r="F131" s="71">
        <v>720</v>
      </c>
      <c r="G131" s="49">
        <v>7</v>
      </c>
      <c r="H131" s="50">
        <f t="shared" si="7"/>
        <v>9.7222222222222224E-3</v>
      </c>
      <c r="I131" s="71">
        <v>10</v>
      </c>
      <c r="J131" s="57">
        <f t="shared" si="6"/>
        <v>9.7222222222222219E-4</v>
      </c>
      <c r="K131" s="109"/>
      <c r="L131" s="68"/>
    </row>
    <row r="132" spans="1:12" x14ac:dyDescent="0.2">
      <c r="A132" s="72">
        <v>6.42</v>
      </c>
      <c r="B132" s="46" t="s">
        <v>256</v>
      </c>
      <c r="C132" s="47" t="s">
        <v>16</v>
      </c>
      <c r="D132" s="71">
        <v>7</v>
      </c>
      <c r="E132" s="71">
        <v>16</v>
      </c>
      <c r="F132" s="71">
        <v>720</v>
      </c>
      <c r="G132" s="49">
        <v>7</v>
      </c>
      <c r="H132" s="50">
        <f t="shared" si="7"/>
        <v>9.7222222222222224E-3</v>
      </c>
      <c r="I132" s="71">
        <v>10</v>
      </c>
      <c r="J132" s="57">
        <f t="shared" ref="J132:J193" si="8">H132/I132</f>
        <v>9.7222222222222219E-4</v>
      </c>
      <c r="K132" s="109"/>
      <c r="L132" s="68"/>
    </row>
    <row r="133" spans="1:12" x14ac:dyDescent="0.2">
      <c r="A133" s="72">
        <v>6.43</v>
      </c>
      <c r="B133" s="46" t="s">
        <v>257</v>
      </c>
      <c r="C133" s="47" t="s">
        <v>122</v>
      </c>
      <c r="D133" s="71">
        <v>7</v>
      </c>
      <c r="E133" s="71">
        <v>16</v>
      </c>
      <c r="F133" s="71">
        <v>720</v>
      </c>
      <c r="G133" s="49">
        <v>7</v>
      </c>
      <c r="H133" s="50">
        <f t="shared" ref="H133:H194" si="9">G133/F133</f>
        <v>9.7222222222222224E-3</v>
      </c>
      <c r="I133" s="71">
        <v>10</v>
      </c>
      <c r="J133" s="57">
        <f t="shared" si="8"/>
        <v>9.7222222222222219E-4</v>
      </c>
      <c r="K133" s="109"/>
      <c r="L133" s="68"/>
    </row>
    <row r="134" spans="1:12" x14ac:dyDescent="0.2">
      <c r="A134" s="72">
        <v>6.44</v>
      </c>
      <c r="B134" s="46" t="s">
        <v>258</v>
      </c>
      <c r="C134" s="47" t="s">
        <v>122</v>
      </c>
      <c r="D134" s="71">
        <v>7</v>
      </c>
      <c r="E134" s="71">
        <v>16</v>
      </c>
      <c r="F134" s="71">
        <v>720</v>
      </c>
      <c r="G134" s="49">
        <v>7</v>
      </c>
      <c r="H134" s="50">
        <f t="shared" si="9"/>
        <v>9.7222222222222224E-3</v>
      </c>
      <c r="I134" s="71">
        <v>10</v>
      </c>
      <c r="J134" s="57">
        <f t="shared" si="8"/>
        <v>9.7222222222222219E-4</v>
      </c>
      <c r="K134" s="109"/>
      <c r="L134" s="68"/>
    </row>
    <row r="135" spans="1:12" x14ac:dyDescent="0.2">
      <c r="A135" s="72">
        <v>6.45</v>
      </c>
      <c r="B135" s="46" t="s">
        <v>259</v>
      </c>
      <c r="C135" s="47" t="s">
        <v>16</v>
      </c>
      <c r="D135" s="71">
        <v>7</v>
      </c>
      <c r="E135" s="71">
        <v>16</v>
      </c>
      <c r="F135" s="71">
        <v>720</v>
      </c>
      <c r="G135" s="49">
        <v>7</v>
      </c>
      <c r="H135" s="50">
        <f t="shared" si="9"/>
        <v>9.7222222222222224E-3</v>
      </c>
      <c r="I135" s="71">
        <v>10</v>
      </c>
      <c r="J135" s="57">
        <f t="shared" si="8"/>
        <v>9.7222222222222219E-4</v>
      </c>
      <c r="K135" s="109"/>
      <c r="L135" s="68"/>
    </row>
    <row r="136" spans="1:12" x14ac:dyDescent="0.2">
      <c r="A136" s="72">
        <v>6.46</v>
      </c>
      <c r="B136" s="46" t="s">
        <v>260</v>
      </c>
      <c r="C136" s="47" t="s">
        <v>122</v>
      </c>
      <c r="D136" s="71">
        <v>7</v>
      </c>
      <c r="E136" s="71">
        <v>16</v>
      </c>
      <c r="F136" s="71">
        <v>720</v>
      </c>
      <c r="G136" s="49">
        <v>7</v>
      </c>
      <c r="H136" s="50">
        <f t="shared" si="9"/>
        <v>9.7222222222222224E-3</v>
      </c>
      <c r="I136" s="71">
        <v>10</v>
      </c>
      <c r="J136" s="57">
        <f t="shared" si="8"/>
        <v>9.7222222222222219E-4</v>
      </c>
      <c r="K136" s="109"/>
      <c r="L136" s="68"/>
    </row>
    <row r="137" spans="1:12" x14ac:dyDescent="0.2">
      <c r="A137" s="72">
        <v>6.47</v>
      </c>
      <c r="B137" s="46" t="s">
        <v>261</v>
      </c>
      <c r="C137" s="47" t="s">
        <v>16</v>
      </c>
      <c r="D137" s="71">
        <v>7</v>
      </c>
      <c r="E137" s="71">
        <v>16</v>
      </c>
      <c r="F137" s="71">
        <v>720</v>
      </c>
      <c r="G137" s="49">
        <v>7</v>
      </c>
      <c r="H137" s="50">
        <f t="shared" si="9"/>
        <v>9.7222222222222224E-3</v>
      </c>
      <c r="I137" s="71">
        <v>10</v>
      </c>
      <c r="J137" s="57">
        <f t="shared" si="8"/>
        <v>9.7222222222222219E-4</v>
      </c>
      <c r="K137" s="109"/>
      <c r="L137" s="68"/>
    </row>
    <row r="138" spans="1:12" x14ac:dyDescent="0.2">
      <c r="A138" s="72">
        <v>6.48</v>
      </c>
      <c r="B138" s="46" t="s">
        <v>262</v>
      </c>
      <c r="C138" s="47" t="s">
        <v>16</v>
      </c>
      <c r="D138" s="71">
        <v>7</v>
      </c>
      <c r="E138" s="71">
        <v>16</v>
      </c>
      <c r="F138" s="71">
        <v>720</v>
      </c>
      <c r="G138" s="49">
        <v>7</v>
      </c>
      <c r="H138" s="50">
        <f t="shared" si="9"/>
        <v>9.7222222222222224E-3</v>
      </c>
      <c r="I138" s="71">
        <v>10</v>
      </c>
      <c r="J138" s="57">
        <f t="shared" si="8"/>
        <v>9.7222222222222219E-4</v>
      </c>
      <c r="K138" s="109"/>
      <c r="L138" s="68"/>
    </row>
    <row r="139" spans="1:12" x14ac:dyDescent="0.2">
      <c r="A139" s="72">
        <v>6.49</v>
      </c>
      <c r="B139" s="46" t="s">
        <v>263</v>
      </c>
      <c r="C139" s="47" t="s">
        <v>16</v>
      </c>
      <c r="D139" s="71">
        <v>7</v>
      </c>
      <c r="E139" s="71">
        <v>16</v>
      </c>
      <c r="F139" s="71">
        <v>720</v>
      </c>
      <c r="G139" s="49">
        <v>7</v>
      </c>
      <c r="H139" s="50">
        <f t="shared" si="9"/>
        <v>9.7222222222222224E-3</v>
      </c>
      <c r="I139" s="71">
        <v>10</v>
      </c>
      <c r="J139" s="57">
        <f t="shared" si="8"/>
        <v>9.7222222222222219E-4</v>
      </c>
      <c r="K139" s="109"/>
      <c r="L139" s="68"/>
    </row>
    <row r="140" spans="1:12" x14ac:dyDescent="0.2">
      <c r="A140" s="72">
        <v>6.5</v>
      </c>
      <c r="B140" s="46" t="s">
        <v>264</v>
      </c>
      <c r="C140" s="47" t="s">
        <v>16</v>
      </c>
      <c r="D140" s="71">
        <v>2</v>
      </c>
      <c r="E140" s="71">
        <v>16</v>
      </c>
      <c r="F140" s="71">
        <v>720</v>
      </c>
      <c r="G140" s="49">
        <v>2</v>
      </c>
      <c r="H140" s="50">
        <f t="shared" si="9"/>
        <v>2.7777777777777779E-3</v>
      </c>
      <c r="I140" s="71">
        <v>10</v>
      </c>
      <c r="J140" s="57">
        <f t="shared" si="8"/>
        <v>2.7777777777777778E-4</v>
      </c>
      <c r="K140" s="109"/>
      <c r="L140" s="68"/>
    </row>
    <row r="141" spans="1:12" x14ac:dyDescent="0.2">
      <c r="A141" s="72">
        <v>6.51</v>
      </c>
      <c r="B141" s="46" t="s">
        <v>265</v>
      </c>
      <c r="C141" s="47" t="s">
        <v>16</v>
      </c>
      <c r="D141" s="71">
        <v>7</v>
      </c>
      <c r="E141" s="71">
        <v>16</v>
      </c>
      <c r="F141" s="71">
        <v>720</v>
      </c>
      <c r="G141" s="49">
        <v>7</v>
      </c>
      <c r="H141" s="50">
        <f t="shared" si="9"/>
        <v>9.7222222222222224E-3</v>
      </c>
      <c r="I141" s="71">
        <v>10</v>
      </c>
      <c r="J141" s="57">
        <f t="shared" si="8"/>
        <v>9.7222222222222219E-4</v>
      </c>
      <c r="K141" s="109"/>
      <c r="L141" s="68"/>
    </row>
    <row r="142" spans="1:12" x14ac:dyDescent="0.2">
      <c r="A142" s="72">
        <v>6.52</v>
      </c>
      <c r="B142" s="46" t="s">
        <v>266</v>
      </c>
      <c r="C142" s="47" t="s">
        <v>16</v>
      </c>
      <c r="D142" s="71">
        <v>7</v>
      </c>
      <c r="E142" s="71">
        <v>16</v>
      </c>
      <c r="F142" s="71">
        <v>720</v>
      </c>
      <c r="G142" s="49">
        <v>7</v>
      </c>
      <c r="H142" s="50">
        <f t="shared" si="9"/>
        <v>9.7222222222222224E-3</v>
      </c>
      <c r="I142" s="71">
        <v>10</v>
      </c>
      <c r="J142" s="57">
        <f t="shared" si="8"/>
        <v>9.7222222222222219E-4</v>
      </c>
      <c r="K142" s="109"/>
      <c r="L142" s="68"/>
    </row>
    <row r="143" spans="1:12" x14ac:dyDescent="0.2">
      <c r="A143" s="72">
        <v>6.53</v>
      </c>
      <c r="B143" s="46" t="s">
        <v>267</v>
      </c>
      <c r="C143" s="47" t="s">
        <v>16</v>
      </c>
      <c r="D143" s="71">
        <v>14</v>
      </c>
      <c r="E143" s="71">
        <v>16</v>
      </c>
      <c r="F143" s="71">
        <v>720</v>
      </c>
      <c r="G143" s="49">
        <v>14</v>
      </c>
      <c r="H143" s="50">
        <f t="shared" si="9"/>
        <v>1.9444444444444445E-2</v>
      </c>
      <c r="I143" s="71">
        <v>10</v>
      </c>
      <c r="J143" s="57">
        <f t="shared" si="8"/>
        <v>1.9444444444444444E-3</v>
      </c>
      <c r="K143" s="109"/>
      <c r="L143" s="68"/>
    </row>
    <row r="144" spans="1:12" ht="30" x14ac:dyDescent="0.2">
      <c r="A144" s="72">
        <v>6.54</v>
      </c>
      <c r="B144" s="46" t="s">
        <v>268</v>
      </c>
      <c r="C144" s="47" t="s">
        <v>73</v>
      </c>
      <c r="D144" s="71">
        <v>1</v>
      </c>
      <c r="E144" s="71">
        <v>4</v>
      </c>
      <c r="F144" s="71">
        <v>180</v>
      </c>
      <c r="G144" s="49">
        <v>1.26</v>
      </c>
      <c r="H144" s="50">
        <f t="shared" si="9"/>
        <v>7.0000000000000001E-3</v>
      </c>
      <c r="I144" s="71">
        <v>10</v>
      </c>
      <c r="J144" s="57">
        <f t="shared" si="8"/>
        <v>6.9999999999999999E-4</v>
      </c>
      <c r="K144" s="109"/>
      <c r="L144" s="68"/>
    </row>
    <row r="145" spans="1:12" x14ac:dyDescent="0.2">
      <c r="A145" s="72">
        <v>6.55</v>
      </c>
      <c r="B145" s="46" t="s">
        <v>269</v>
      </c>
      <c r="C145" s="47" t="s">
        <v>142</v>
      </c>
      <c r="D145" s="71">
        <v>1</v>
      </c>
      <c r="E145" s="71">
        <v>4</v>
      </c>
      <c r="F145" s="71">
        <v>180</v>
      </c>
      <c r="G145" s="49">
        <v>1.26</v>
      </c>
      <c r="H145" s="50">
        <f t="shared" si="9"/>
        <v>7.0000000000000001E-3</v>
      </c>
      <c r="I145" s="71">
        <v>10</v>
      </c>
      <c r="J145" s="57">
        <f t="shared" si="8"/>
        <v>6.9999999999999999E-4</v>
      </c>
      <c r="K145" s="109"/>
      <c r="L145" s="68"/>
    </row>
    <row r="146" spans="1:12" x14ac:dyDescent="0.2">
      <c r="A146" s="72">
        <v>6.56</v>
      </c>
      <c r="B146" s="46" t="s">
        <v>270</v>
      </c>
      <c r="C146" s="47" t="s">
        <v>142</v>
      </c>
      <c r="D146" s="71">
        <v>1</v>
      </c>
      <c r="E146" s="71">
        <v>4</v>
      </c>
      <c r="F146" s="71">
        <v>180</v>
      </c>
      <c r="G146" s="49">
        <v>1.26</v>
      </c>
      <c r="H146" s="50">
        <f t="shared" si="9"/>
        <v>7.0000000000000001E-3</v>
      </c>
      <c r="I146" s="71">
        <v>10</v>
      </c>
      <c r="J146" s="57">
        <f t="shared" si="8"/>
        <v>6.9999999999999999E-4</v>
      </c>
      <c r="K146" s="109"/>
      <c r="L146" s="68"/>
    </row>
    <row r="147" spans="1:12" x14ac:dyDescent="0.2">
      <c r="A147" s="72">
        <v>6.57</v>
      </c>
      <c r="B147" s="46" t="s">
        <v>271</v>
      </c>
      <c r="C147" s="47" t="s">
        <v>142</v>
      </c>
      <c r="D147" s="71">
        <v>1</v>
      </c>
      <c r="E147" s="71">
        <v>4</v>
      </c>
      <c r="F147" s="71">
        <v>180</v>
      </c>
      <c r="G147" s="49">
        <v>1.26</v>
      </c>
      <c r="H147" s="50">
        <f t="shared" si="9"/>
        <v>7.0000000000000001E-3</v>
      </c>
      <c r="I147" s="71">
        <v>10</v>
      </c>
      <c r="J147" s="57">
        <f t="shared" si="8"/>
        <v>6.9999999999999999E-4</v>
      </c>
      <c r="K147" s="109"/>
      <c r="L147" s="68"/>
    </row>
    <row r="148" spans="1:12" x14ac:dyDescent="0.2">
      <c r="A148" s="72">
        <v>6.58</v>
      </c>
      <c r="B148" s="46" t="s">
        <v>272</v>
      </c>
      <c r="C148" s="47" t="s">
        <v>142</v>
      </c>
      <c r="D148" s="71">
        <v>1</v>
      </c>
      <c r="E148" s="71">
        <v>4</v>
      </c>
      <c r="F148" s="71">
        <v>180</v>
      </c>
      <c r="G148" s="49">
        <v>1.26</v>
      </c>
      <c r="H148" s="50">
        <f t="shared" si="9"/>
        <v>7.0000000000000001E-3</v>
      </c>
      <c r="I148" s="71">
        <v>10</v>
      </c>
      <c r="J148" s="57">
        <f t="shared" si="8"/>
        <v>6.9999999999999999E-4</v>
      </c>
      <c r="K148" s="109"/>
      <c r="L148" s="68"/>
    </row>
    <row r="149" spans="1:12" x14ac:dyDescent="0.2">
      <c r="A149" s="72">
        <v>6.59</v>
      </c>
      <c r="B149" s="46" t="s">
        <v>273</v>
      </c>
      <c r="C149" s="47" t="s">
        <v>142</v>
      </c>
      <c r="D149" s="71">
        <v>1</v>
      </c>
      <c r="E149" s="71">
        <v>4</v>
      </c>
      <c r="F149" s="71">
        <v>180</v>
      </c>
      <c r="G149" s="49">
        <v>1.26</v>
      </c>
      <c r="H149" s="50">
        <f t="shared" si="9"/>
        <v>7.0000000000000001E-3</v>
      </c>
      <c r="I149" s="71">
        <v>10</v>
      </c>
      <c r="J149" s="57">
        <f t="shared" si="8"/>
        <v>6.9999999999999999E-4</v>
      </c>
      <c r="K149" s="109"/>
      <c r="L149" s="68"/>
    </row>
    <row r="150" spans="1:12" x14ac:dyDescent="0.2">
      <c r="A150" s="72">
        <v>6.6</v>
      </c>
      <c r="B150" s="46" t="s">
        <v>274</v>
      </c>
      <c r="C150" s="47" t="s">
        <v>142</v>
      </c>
      <c r="D150" s="71">
        <v>1</v>
      </c>
      <c r="E150" s="71">
        <v>4</v>
      </c>
      <c r="F150" s="71">
        <v>180</v>
      </c>
      <c r="G150" s="49">
        <v>1.26</v>
      </c>
      <c r="H150" s="50">
        <f t="shared" si="9"/>
        <v>7.0000000000000001E-3</v>
      </c>
      <c r="I150" s="71">
        <v>10</v>
      </c>
      <c r="J150" s="57">
        <f t="shared" si="8"/>
        <v>6.9999999999999999E-4</v>
      </c>
      <c r="K150" s="109"/>
      <c r="L150" s="68"/>
    </row>
    <row r="151" spans="1:12" x14ac:dyDescent="0.2">
      <c r="A151" s="72">
        <v>6.61</v>
      </c>
      <c r="B151" s="46" t="s">
        <v>275</v>
      </c>
      <c r="C151" s="47" t="s">
        <v>142</v>
      </c>
      <c r="D151" s="71">
        <v>1</v>
      </c>
      <c r="E151" s="71">
        <v>4</v>
      </c>
      <c r="F151" s="71">
        <v>180</v>
      </c>
      <c r="G151" s="49">
        <v>1.26</v>
      </c>
      <c r="H151" s="50">
        <f t="shared" si="9"/>
        <v>7.0000000000000001E-3</v>
      </c>
      <c r="I151" s="71">
        <v>10</v>
      </c>
      <c r="J151" s="57">
        <f t="shared" si="8"/>
        <v>6.9999999999999999E-4</v>
      </c>
      <c r="K151" s="109"/>
      <c r="L151" s="68"/>
    </row>
    <row r="152" spans="1:12" x14ac:dyDescent="0.2">
      <c r="A152" s="72">
        <v>6.62</v>
      </c>
      <c r="B152" s="46" t="s">
        <v>276</v>
      </c>
      <c r="C152" s="47" t="s">
        <v>142</v>
      </c>
      <c r="D152" s="71">
        <v>1</v>
      </c>
      <c r="E152" s="71">
        <v>4</v>
      </c>
      <c r="F152" s="71">
        <v>180</v>
      </c>
      <c r="G152" s="49">
        <v>1.26</v>
      </c>
      <c r="H152" s="50">
        <f t="shared" si="9"/>
        <v>7.0000000000000001E-3</v>
      </c>
      <c r="I152" s="71">
        <v>10</v>
      </c>
      <c r="J152" s="57">
        <f t="shared" si="8"/>
        <v>6.9999999999999999E-4</v>
      </c>
      <c r="K152" s="109"/>
      <c r="L152" s="68"/>
    </row>
    <row r="153" spans="1:12" x14ac:dyDescent="0.2">
      <c r="A153" s="72">
        <v>6.63</v>
      </c>
      <c r="B153" s="46" t="s">
        <v>277</v>
      </c>
      <c r="C153" s="47" t="s">
        <v>142</v>
      </c>
      <c r="D153" s="71">
        <v>1</v>
      </c>
      <c r="E153" s="71">
        <v>4</v>
      </c>
      <c r="F153" s="71">
        <v>180</v>
      </c>
      <c r="G153" s="49">
        <v>1.26</v>
      </c>
      <c r="H153" s="50">
        <f t="shared" si="9"/>
        <v>7.0000000000000001E-3</v>
      </c>
      <c r="I153" s="71">
        <v>10</v>
      </c>
      <c r="J153" s="57">
        <f t="shared" si="8"/>
        <v>6.9999999999999999E-4</v>
      </c>
      <c r="K153" s="109"/>
      <c r="L153" s="68"/>
    </row>
    <row r="154" spans="1:12" x14ac:dyDescent="0.2">
      <c r="A154" s="72">
        <v>6.64</v>
      </c>
      <c r="B154" s="46" t="s">
        <v>278</v>
      </c>
      <c r="C154" s="47" t="s">
        <v>142</v>
      </c>
      <c r="D154" s="71">
        <v>1</v>
      </c>
      <c r="E154" s="71">
        <v>4</v>
      </c>
      <c r="F154" s="71">
        <v>180</v>
      </c>
      <c r="G154" s="49">
        <v>1.26</v>
      </c>
      <c r="H154" s="50">
        <f t="shared" si="9"/>
        <v>7.0000000000000001E-3</v>
      </c>
      <c r="I154" s="71">
        <v>10</v>
      </c>
      <c r="J154" s="57">
        <f t="shared" si="8"/>
        <v>6.9999999999999999E-4</v>
      </c>
      <c r="K154" s="109"/>
      <c r="L154" s="68"/>
    </row>
    <row r="155" spans="1:12" x14ac:dyDescent="0.2">
      <c r="A155" s="72">
        <v>6.65</v>
      </c>
      <c r="B155" s="46" t="s">
        <v>279</v>
      </c>
      <c r="C155" s="47" t="s">
        <v>142</v>
      </c>
      <c r="D155" s="71">
        <v>1</v>
      </c>
      <c r="E155" s="71">
        <v>4</v>
      </c>
      <c r="F155" s="71">
        <v>180</v>
      </c>
      <c r="G155" s="49">
        <v>1.26</v>
      </c>
      <c r="H155" s="50">
        <f t="shared" si="9"/>
        <v>7.0000000000000001E-3</v>
      </c>
      <c r="I155" s="71">
        <v>10</v>
      </c>
      <c r="J155" s="57">
        <f t="shared" si="8"/>
        <v>6.9999999999999999E-4</v>
      </c>
      <c r="K155" s="109"/>
      <c r="L155" s="68"/>
    </row>
    <row r="156" spans="1:12" x14ac:dyDescent="0.2">
      <c r="A156" s="72">
        <v>6.66</v>
      </c>
      <c r="B156" s="46" t="s">
        <v>280</v>
      </c>
      <c r="C156" s="47" t="s">
        <v>142</v>
      </c>
      <c r="D156" s="71">
        <v>1</v>
      </c>
      <c r="E156" s="71">
        <v>4</v>
      </c>
      <c r="F156" s="71">
        <v>180</v>
      </c>
      <c r="G156" s="49">
        <v>1.26</v>
      </c>
      <c r="H156" s="50">
        <f t="shared" si="9"/>
        <v>7.0000000000000001E-3</v>
      </c>
      <c r="I156" s="71">
        <v>10</v>
      </c>
      <c r="J156" s="57">
        <f t="shared" si="8"/>
        <v>6.9999999999999999E-4</v>
      </c>
      <c r="K156" s="109"/>
      <c r="L156" s="68"/>
    </row>
    <row r="157" spans="1:12" x14ac:dyDescent="0.2">
      <c r="A157" s="72">
        <v>6.67</v>
      </c>
      <c r="B157" s="46" t="s">
        <v>281</v>
      </c>
      <c r="C157" s="47" t="s">
        <v>122</v>
      </c>
      <c r="D157" s="71">
        <v>7</v>
      </c>
      <c r="E157" s="71">
        <v>4</v>
      </c>
      <c r="F157" s="71">
        <v>180</v>
      </c>
      <c r="G157" s="49">
        <v>7</v>
      </c>
      <c r="H157" s="50">
        <f t="shared" si="9"/>
        <v>3.888888888888889E-2</v>
      </c>
      <c r="I157" s="71">
        <v>10</v>
      </c>
      <c r="J157" s="57">
        <f t="shared" si="8"/>
        <v>3.8888888888888888E-3</v>
      </c>
      <c r="K157" s="109"/>
      <c r="L157" s="68"/>
    </row>
    <row r="158" spans="1:12" x14ac:dyDescent="0.2">
      <c r="A158" s="72">
        <v>6.68</v>
      </c>
      <c r="B158" s="46" t="s">
        <v>282</v>
      </c>
      <c r="C158" s="47" t="s">
        <v>122</v>
      </c>
      <c r="D158" s="71">
        <v>7</v>
      </c>
      <c r="E158" s="71">
        <v>4</v>
      </c>
      <c r="F158" s="71">
        <v>180</v>
      </c>
      <c r="G158" s="49">
        <v>7</v>
      </c>
      <c r="H158" s="50">
        <f t="shared" si="9"/>
        <v>3.888888888888889E-2</v>
      </c>
      <c r="I158" s="71">
        <v>10</v>
      </c>
      <c r="J158" s="57">
        <f t="shared" si="8"/>
        <v>3.8888888888888888E-3</v>
      </c>
      <c r="K158" s="109"/>
      <c r="L158" s="68"/>
    </row>
    <row r="159" spans="1:12" x14ac:dyDescent="0.2">
      <c r="A159" s="72">
        <v>6.69</v>
      </c>
      <c r="B159" s="46" t="s">
        <v>283</v>
      </c>
      <c r="C159" s="47" t="s">
        <v>122</v>
      </c>
      <c r="D159" s="71">
        <v>7</v>
      </c>
      <c r="E159" s="71">
        <v>4</v>
      </c>
      <c r="F159" s="71">
        <v>180</v>
      </c>
      <c r="G159" s="49">
        <v>7</v>
      </c>
      <c r="H159" s="50">
        <f t="shared" si="9"/>
        <v>3.888888888888889E-2</v>
      </c>
      <c r="I159" s="71">
        <v>10</v>
      </c>
      <c r="J159" s="57">
        <f t="shared" si="8"/>
        <v>3.8888888888888888E-3</v>
      </c>
      <c r="K159" s="109"/>
      <c r="L159" s="68"/>
    </row>
    <row r="160" spans="1:12" ht="30" x14ac:dyDescent="0.2">
      <c r="A160" s="72">
        <v>6.7</v>
      </c>
      <c r="B160" s="46" t="s">
        <v>284</v>
      </c>
      <c r="C160" s="47" t="s">
        <v>122</v>
      </c>
      <c r="D160" s="71">
        <v>7</v>
      </c>
      <c r="E160" s="71">
        <v>4</v>
      </c>
      <c r="F160" s="71">
        <v>180</v>
      </c>
      <c r="G160" s="49">
        <v>7</v>
      </c>
      <c r="H160" s="50">
        <f t="shared" si="9"/>
        <v>3.888888888888889E-2</v>
      </c>
      <c r="I160" s="71">
        <v>10</v>
      </c>
      <c r="J160" s="57">
        <f t="shared" si="8"/>
        <v>3.8888888888888888E-3</v>
      </c>
      <c r="K160" s="109"/>
      <c r="L160" s="68"/>
    </row>
    <row r="161" spans="1:12" x14ac:dyDescent="0.2">
      <c r="A161" s="72">
        <v>6.71</v>
      </c>
      <c r="B161" s="46" t="s">
        <v>285</v>
      </c>
      <c r="C161" s="47" t="s">
        <v>122</v>
      </c>
      <c r="D161" s="71">
        <v>7</v>
      </c>
      <c r="E161" s="71">
        <v>4</v>
      </c>
      <c r="F161" s="71">
        <v>180</v>
      </c>
      <c r="G161" s="49">
        <v>7</v>
      </c>
      <c r="H161" s="50">
        <f t="shared" si="9"/>
        <v>3.888888888888889E-2</v>
      </c>
      <c r="I161" s="71">
        <v>10</v>
      </c>
      <c r="J161" s="57">
        <f t="shared" si="8"/>
        <v>3.8888888888888888E-3</v>
      </c>
      <c r="K161" s="109"/>
      <c r="L161" s="68"/>
    </row>
    <row r="162" spans="1:12" x14ac:dyDescent="0.2">
      <c r="A162" s="72">
        <v>6.72</v>
      </c>
      <c r="B162" s="46" t="s">
        <v>286</v>
      </c>
      <c r="C162" s="47" t="s">
        <v>122</v>
      </c>
      <c r="D162" s="71">
        <v>7</v>
      </c>
      <c r="E162" s="71">
        <v>4</v>
      </c>
      <c r="F162" s="71">
        <v>180</v>
      </c>
      <c r="G162" s="49">
        <v>7</v>
      </c>
      <c r="H162" s="50">
        <f t="shared" si="9"/>
        <v>3.888888888888889E-2</v>
      </c>
      <c r="I162" s="71">
        <v>10</v>
      </c>
      <c r="J162" s="57">
        <f t="shared" si="8"/>
        <v>3.8888888888888888E-3</v>
      </c>
      <c r="K162" s="109"/>
      <c r="L162" s="68"/>
    </row>
    <row r="163" spans="1:12" x14ac:dyDescent="0.2">
      <c r="A163" s="72">
        <v>6.73</v>
      </c>
      <c r="B163" s="46" t="s">
        <v>287</v>
      </c>
      <c r="C163" s="47" t="s">
        <v>122</v>
      </c>
      <c r="D163" s="71">
        <v>7</v>
      </c>
      <c r="E163" s="71">
        <v>4</v>
      </c>
      <c r="F163" s="71">
        <v>180</v>
      </c>
      <c r="G163" s="49">
        <v>7</v>
      </c>
      <c r="H163" s="50">
        <f t="shared" si="9"/>
        <v>3.888888888888889E-2</v>
      </c>
      <c r="I163" s="71">
        <v>10</v>
      </c>
      <c r="J163" s="57">
        <f t="shared" si="8"/>
        <v>3.8888888888888888E-3</v>
      </c>
      <c r="K163" s="109"/>
      <c r="L163" s="68"/>
    </row>
    <row r="164" spans="1:12" x14ac:dyDescent="0.2">
      <c r="A164" s="72">
        <v>6.74</v>
      </c>
      <c r="B164" s="46" t="s">
        <v>288</v>
      </c>
      <c r="C164" s="47" t="s">
        <v>122</v>
      </c>
      <c r="D164" s="71">
        <v>7</v>
      </c>
      <c r="E164" s="71">
        <v>4</v>
      </c>
      <c r="F164" s="71">
        <v>180</v>
      </c>
      <c r="G164" s="49">
        <v>7</v>
      </c>
      <c r="H164" s="50">
        <f t="shared" si="9"/>
        <v>3.888888888888889E-2</v>
      </c>
      <c r="I164" s="71">
        <v>10</v>
      </c>
      <c r="J164" s="57">
        <f t="shared" si="8"/>
        <v>3.8888888888888888E-3</v>
      </c>
      <c r="K164" s="109"/>
      <c r="L164" s="68"/>
    </row>
    <row r="165" spans="1:12" x14ac:dyDescent="0.2">
      <c r="A165" s="72">
        <v>6.75</v>
      </c>
      <c r="B165" s="46" t="s">
        <v>289</v>
      </c>
      <c r="C165" s="47" t="s">
        <v>122</v>
      </c>
      <c r="D165" s="71">
        <v>7</v>
      </c>
      <c r="E165" s="71">
        <v>4</v>
      </c>
      <c r="F165" s="71">
        <v>180</v>
      </c>
      <c r="G165" s="49">
        <v>7</v>
      </c>
      <c r="H165" s="50">
        <f t="shared" si="9"/>
        <v>3.888888888888889E-2</v>
      </c>
      <c r="I165" s="71">
        <v>10</v>
      </c>
      <c r="J165" s="57">
        <f t="shared" si="8"/>
        <v>3.8888888888888888E-3</v>
      </c>
      <c r="K165" s="109"/>
      <c r="L165" s="68"/>
    </row>
    <row r="166" spans="1:12" x14ac:dyDescent="0.2">
      <c r="A166" s="72">
        <v>6.76</v>
      </c>
      <c r="B166" s="46" t="s">
        <v>290</v>
      </c>
      <c r="C166" s="47" t="s">
        <v>122</v>
      </c>
      <c r="D166" s="71">
        <v>7</v>
      </c>
      <c r="E166" s="71">
        <v>4</v>
      </c>
      <c r="F166" s="71">
        <v>180</v>
      </c>
      <c r="G166" s="49">
        <v>7</v>
      </c>
      <c r="H166" s="50">
        <f t="shared" si="9"/>
        <v>3.888888888888889E-2</v>
      </c>
      <c r="I166" s="71">
        <v>10</v>
      </c>
      <c r="J166" s="57">
        <f t="shared" si="8"/>
        <v>3.8888888888888888E-3</v>
      </c>
      <c r="K166" s="109"/>
      <c r="L166" s="68"/>
    </row>
    <row r="167" spans="1:12" ht="30" x14ac:dyDescent="0.2">
      <c r="A167" s="72">
        <v>6.77</v>
      </c>
      <c r="B167" s="46" t="s">
        <v>291</v>
      </c>
      <c r="C167" s="47" t="s">
        <v>122</v>
      </c>
      <c r="D167" s="71">
        <v>7</v>
      </c>
      <c r="E167" s="71">
        <v>4</v>
      </c>
      <c r="F167" s="71">
        <v>180</v>
      </c>
      <c r="G167" s="49">
        <v>7</v>
      </c>
      <c r="H167" s="50">
        <f t="shared" si="9"/>
        <v>3.888888888888889E-2</v>
      </c>
      <c r="I167" s="71">
        <v>10</v>
      </c>
      <c r="J167" s="57">
        <f t="shared" si="8"/>
        <v>3.8888888888888888E-3</v>
      </c>
      <c r="K167" s="109"/>
      <c r="L167" s="68"/>
    </row>
    <row r="168" spans="1:12" x14ac:dyDescent="0.2">
      <c r="A168" s="72">
        <v>6.78</v>
      </c>
      <c r="B168" s="46" t="s">
        <v>292</v>
      </c>
      <c r="C168" s="47" t="s">
        <v>122</v>
      </c>
      <c r="D168" s="71">
        <v>7</v>
      </c>
      <c r="E168" s="71">
        <v>4</v>
      </c>
      <c r="F168" s="71">
        <v>180</v>
      </c>
      <c r="G168" s="49">
        <v>7</v>
      </c>
      <c r="H168" s="50">
        <f t="shared" si="9"/>
        <v>3.888888888888889E-2</v>
      </c>
      <c r="I168" s="71">
        <v>10</v>
      </c>
      <c r="J168" s="57">
        <f t="shared" si="8"/>
        <v>3.8888888888888888E-3</v>
      </c>
      <c r="K168" s="109"/>
      <c r="L168" s="68"/>
    </row>
    <row r="169" spans="1:12" x14ac:dyDescent="0.2">
      <c r="A169" s="72">
        <v>6.79</v>
      </c>
      <c r="B169" s="46" t="s">
        <v>293</v>
      </c>
      <c r="C169" s="47" t="s">
        <v>122</v>
      </c>
      <c r="D169" s="71">
        <v>7</v>
      </c>
      <c r="E169" s="71">
        <v>4</v>
      </c>
      <c r="F169" s="71">
        <v>180</v>
      </c>
      <c r="G169" s="49">
        <v>7</v>
      </c>
      <c r="H169" s="50">
        <f t="shared" si="9"/>
        <v>3.888888888888889E-2</v>
      </c>
      <c r="I169" s="71">
        <v>10</v>
      </c>
      <c r="J169" s="57">
        <f t="shared" si="8"/>
        <v>3.8888888888888888E-3</v>
      </c>
      <c r="K169" s="109"/>
      <c r="L169" s="68"/>
    </row>
    <row r="170" spans="1:12" x14ac:dyDescent="0.2">
      <c r="A170" s="72">
        <v>6.8</v>
      </c>
      <c r="B170" s="46" t="s">
        <v>294</v>
      </c>
      <c r="C170" s="47" t="s">
        <v>122</v>
      </c>
      <c r="D170" s="71">
        <v>7</v>
      </c>
      <c r="E170" s="71">
        <v>4</v>
      </c>
      <c r="F170" s="71">
        <v>180</v>
      </c>
      <c r="G170" s="49">
        <v>7</v>
      </c>
      <c r="H170" s="50">
        <f t="shared" si="9"/>
        <v>3.888888888888889E-2</v>
      </c>
      <c r="I170" s="71">
        <v>10</v>
      </c>
      <c r="J170" s="57">
        <f t="shared" si="8"/>
        <v>3.8888888888888888E-3</v>
      </c>
      <c r="K170" s="109"/>
      <c r="L170" s="68"/>
    </row>
    <row r="171" spans="1:12" x14ac:dyDescent="0.2">
      <c r="A171" s="72">
        <v>6.81</v>
      </c>
      <c r="B171" s="46" t="s">
        <v>295</v>
      </c>
      <c r="C171" s="47" t="s">
        <v>122</v>
      </c>
      <c r="D171" s="71">
        <v>7</v>
      </c>
      <c r="E171" s="71">
        <v>4</v>
      </c>
      <c r="F171" s="71">
        <v>180</v>
      </c>
      <c r="G171" s="49">
        <v>7</v>
      </c>
      <c r="H171" s="50">
        <f t="shared" si="9"/>
        <v>3.888888888888889E-2</v>
      </c>
      <c r="I171" s="71">
        <v>10</v>
      </c>
      <c r="J171" s="57">
        <f t="shared" si="8"/>
        <v>3.8888888888888888E-3</v>
      </c>
      <c r="K171" s="109"/>
      <c r="L171" s="68"/>
    </row>
    <row r="172" spans="1:12" x14ac:dyDescent="0.2">
      <c r="A172" s="72">
        <v>6.82</v>
      </c>
      <c r="B172" s="46" t="s">
        <v>296</v>
      </c>
      <c r="C172" s="47" t="s">
        <v>73</v>
      </c>
      <c r="D172" s="71">
        <v>1</v>
      </c>
      <c r="E172" s="71">
        <v>4</v>
      </c>
      <c r="F172" s="71">
        <v>180</v>
      </c>
      <c r="G172" s="49">
        <v>1.26</v>
      </c>
      <c r="H172" s="50">
        <f t="shared" si="9"/>
        <v>7.0000000000000001E-3</v>
      </c>
      <c r="I172" s="71">
        <v>10</v>
      </c>
      <c r="J172" s="57">
        <f t="shared" si="8"/>
        <v>6.9999999999999999E-4</v>
      </c>
      <c r="K172" s="109"/>
      <c r="L172" s="68"/>
    </row>
    <row r="173" spans="1:12" x14ac:dyDescent="0.2">
      <c r="A173" s="72">
        <v>6.83</v>
      </c>
      <c r="B173" s="46" t="s">
        <v>297</v>
      </c>
      <c r="C173" s="47" t="s">
        <v>73</v>
      </c>
      <c r="D173" s="71">
        <v>1</v>
      </c>
      <c r="E173" s="71">
        <v>4</v>
      </c>
      <c r="F173" s="71">
        <v>180</v>
      </c>
      <c r="G173" s="49">
        <v>1.26</v>
      </c>
      <c r="H173" s="50">
        <f t="shared" si="9"/>
        <v>7.0000000000000001E-3</v>
      </c>
      <c r="I173" s="71">
        <v>10</v>
      </c>
      <c r="J173" s="57">
        <f t="shared" si="8"/>
        <v>6.9999999999999999E-4</v>
      </c>
      <c r="K173" s="109"/>
      <c r="L173" s="68"/>
    </row>
    <row r="174" spans="1:12" x14ac:dyDescent="0.2">
      <c r="A174" s="72">
        <v>6.84</v>
      </c>
      <c r="B174" s="46" t="s">
        <v>298</v>
      </c>
      <c r="C174" s="47" t="s">
        <v>73</v>
      </c>
      <c r="D174" s="71">
        <v>1</v>
      </c>
      <c r="E174" s="71">
        <v>4</v>
      </c>
      <c r="F174" s="71">
        <v>180</v>
      </c>
      <c r="G174" s="49">
        <v>1.26</v>
      </c>
      <c r="H174" s="50">
        <f t="shared" si="9"/>
        <v>7.0000000000000001E-3</v>
      </c>
      <c r="I174" s="71">
        <v>10</v>
      </c>
      <c r="J174" s="57">
        <f t="shared" si="8"/>
        <v>6.9999999999999999E-4</v>
      </c>
      <c r="K174" s="109"/>
      <c r="L174" s="68"/>
    </row>
    <row r="175" spans="1:12" x14ac:dyDescent="0.2">
      <c r="A175" s="72">
        <v>6.85</v>
      </c>
      <c r="B175" s="46" t="s">
        <v>299</v>
      </c>
      <c r="C175" s="47" t="s">
        <v>73</v>
      </c>
      <c r="D175" s="71">
        <v>1</v>
      </c>
      <c r="E175" s="71">
        <v>4</v>
      </c>
      <c r="F175" s="71">
        <v>180</v>
      </c>
      <c r="G175" s="49">
        <v>1.26</v>
      </c>
      <c r="H175" s="50">
        <f t="shared" si="9"/>
        <v>7.0000000000000001E-3</v>
      </c>
      <c r="I175" s="71">
        <v>10</v>
      </c>
      <c r="J175" s="57">
        <f t="shared" si="8"/>
        <v>6.9999999999999999E-4</v>
      </c>
      <c r="K175" s="109"/>
      <c r="L175" s="68"/>
    </row>
    <row r="176" spans="1:12" x14ac:dyDescent="0.2">
      <c r="A176" s="72">
        <v>6.86</v>
      </c>
      <c r="B176" s="46" t="s">
        <v>300</v>
      </c>
      <c r="C176" s="47" t="s">
        <v>73</v>
      </c>
      <c r="D176" s="71">
        <v>1</v>
      </c>
      <c r="E176" s="71">
        <v>4</v>
      </c>
      <c r="F176" s="71">
        <v>180</v>
      </c>
      <c r="G176" s="49">
        <v>1.26</v>
      </c>
      <c r="H176" s="50">
        <f t="shared" si="9"/>
        <v>7.0000000000000001E-3</v>
      </c>
      <c r="I176" s="71">
        <v>10</v>
      </c>
      <c r="J176" s="57">
        <f t="shared" si="8"/>
        <v>6.9999999999999999E-4</v>
      </c>
      <c r="K176" s="109"/>
      <c r="L176" s="68"/>
    </row>
    <row r="177" spans="1:12" x14ac:dyDescent="0.2">
      <c r="A177" s="72">
        <v>6.87</v>
      </c>
      <c r="B177" s="46" t="s">
        <v>301</v>
      </c>
      <c r="C177" s="47" t="s">
        <v>73</v>
      </c>
      <c r="D177" s="71">
        <v>1</v>
      </c>
      <c r="E177" s="71">
        <v>4</v>
      </c>
      <c r="F177" s="71">
        <v>180</v>
      </c>
      <c r="G177" s="49">
        <v>1.26</v>
      </c>
      <c r="H177" s="50">
        <f t="shared" si="9"/>
        <v>7.0000000000000001E-3</v>
      </c>
      <c r="I177" s="71">
        <v>10</v>
      </c>
      <c r="J177" s="57">
        <f t="shared" si="8"/>
        <v>6.9999999999999999E-4</v>
      </c>
      <c r="K177" s="109"/>
      <c r="L177" s="68"/>
    </row>
    <row r="178" spans="1:12" x14ac:dyDescent="0.2">
      <c r="A178" s="72">
        <v>6.88</v>
      </c>
      <c r="B178" s="46" t="s">
        <v>302</v>
      </c>
      <c r="C178" s="47" t="s">
        <v>73</v>
      </c>
      <c r="D178" s="71">
        <v>1</v>
      </c>
      <c r="E178" s="71">
        <v>4</v>
      </c>
      <c r="F178" s="71">
        <v>180</v>
      </c>
      <c r="G178" s="49">
        <v>1.26</v>
      </c>
      <c r="H178" s="50">
        <f t="shared" si="9"/>
        <v>7.0000000000000001E-3</v>
      </c>
      <c r="I178" s="71">
        <v>10</v>
      </c>
      <c r="J178" s="57">
        <f t="shared" si="8"/>
        <v>6.9999999999999999E-4</v>
      </c>
      <c r="K178" s="109"/>
      <c r="L178" s="68"/>
    </row>
    <row r="179" spans="1:12" ht="30" x14ac:dyDescent="0.2">
      <c r="A179" s="72">
        <v>6.89</v>
      </c>
      <c r="B179" s="46" t="s">
        <v>303</v>
      </c>
      <c r="C179" s="47" t="s">
        <v>73</v>
      </c>
      <c r="D179" s="71">
        <v>1</v>
      </c>
      <c r="E179" s="71">
        <v>4</v>
      </c>
      <c r="F179" s="71">
        <v>180</v>
      </c>
      <c r="G179" s="49">
        <v>1.26</v>
      </c>
      <c r="H179" s="50">
        <f t="shared" si="9"/>
        <v>7.0000000000000001E-3</v>
      </c>
      <c r="I179" s="71">
        <v>10</v>
      </c>
      <c r="J179" s="57">
        <f t="shared" si="8"/>
        <v>6.9999999999999999E-4</v>
      </c>
      <c r="K179" s="109"/>
      <c r="L179" s="68"/>
    </row>
    <row r="180" spans="1:12" ht="28.5" x14ac:dyDescent="0.2">
      <c r="A180" s="69">
        <v>7</v>
      </c>
      <c r="B180" s="45" t="s">
        <v>304</v>
      </c>
      <c r="C180" s="28"/>
      <c r="D180" s="33"/>
      <c r="E180" s="33"/>
      <c r="F180" s="33"/>
      <c r="G180" s="33"/>
      <c r="H180" s="33"/>
      <c r="I180" s="33"/>
      <c r="J180" s="29"/>
      <c r="K180" s="108"/>
      <c r="L180" s="68"/>
    </row>
    <row r="181" spans="1:12" x14ac:dyDescent="0.2">
      <c r="A181" s="70">
        <v>7.1</v>
      </c>
      <c r="B181" s="46" t="s">
        <v>305</v>
      </c>
      <c r="C181" s="47" t="s">
        <v>122</v>
      </c>
      <c r="D181" s="71">
        <v>4</v>
      </c>
      <c r="E181" s="71">
        <v>16</v>
      </c>
      <c r="F181" s="71">
        <v>720</v>
      </c>
      <c r="G181" s="49">
        <v>4</v>
      </c>
      <c r="H181" s="50">
        <f t="shared" si="9"/>
        <v>5.5555555555555558E-3</v>
      </c>
      <c r="I181" s="71">
        <v>10</v>
      </c>
      <c r="J181" s="57">
        <f t="shared" si="8"/>
        <v>5.5555555555555556E-4</v>
      </c>
      <c r="K181" s="109"/>
      <c r="L181" s="68"/>
    </row>
    <row r="182" spans="1:12" x14ac:dyDescent="0.2">
      <c r="A182" s="70">
        <v>7.2</v>
      </c>
      <c r="B182" s="46" t="s">
        <v>306</v>
      </c>
      <c r="C182" s="47" t="s">
        <v>122</v>
      </c>
      <c r="D182" s="71">
        <v>4</v>
      </c>
      <c r="E182" s="71">
        <v>16</v>
      </c>
      <c r="F182" s="71">
        <v>720</v>
      </c>
      <c r="G182" s="49">
        <v>4</v>
      </c>
      <c r="H182" s="50">
        <f t="shared" si="9"/>
        <v>5.5555555555555558E-3</v>
      </c>
      <c r="I182" s="71">
        <v>10</v>
      </c>
      <c r="J182" s="57">
        <f t="shared" si="8"/>
        <v>5.5555555555555556E-4</v>
      </c>
      <c r="K182" s="109"/>
      <c r="L182" s="68"/>
    </row>
    <row r="183" spans="1:12" x14ac:dyDescent="0.2">
      <c r="A183" s="70">
        <v>7.3</v>
      </c>
      <c r="B183" s="46" t="s">
        <v>307</v>
      </c>
      <c r="C183" s="47" t="s">
        <v>122</v>
      </c>
      <c r="D183" s="71">
        <v>1</v>
      </c>
      <c r="E183" s="71">
        <v>16</v>
      </c>
      <c r="F183" s="71">
        <v>720</v>
      </c>
      <c r="G183" s="49">
        <v>1</v>
      </c>
      <c r="H183" s="50">
        <f t="shared" si="9"/>
        <v>1.3888888888888889E-3</v>
      </c>
      <c r="I183" s="71">
        <v>10</v>
      </c>
      <c r="J183" s="57">
        <f t="shared" si="8"/>
        <v>1.3888888888888889E-4</v>
      </c>
      <c r="K183" s="109"/>
      <c r="L183" s="68"/>
    </row>
    <row r="184" spans="1:12" x14ac:dyDescent="0.2">
      <c r="A184" s="70">
        <v>7.4</v>
      </c>
      <c r="B184" s="46" t="s">
        <v>308</v>
      </c>
      <c r="C184" s="47" t="s">
        <v>122</v>
      </c>
      <c r="D184" s="71">
        <v>4</v>
      </c>
      <c r="E184" s="71">
        <v>16</v>
      </c>
      <c r="F184" s="71">
        <v>720</v>
      </c>
      <c r="G184" s="49">
        <v>4</v>
      </c>
      <c r="H184" s="50">
        <f t="shared" si="9"/>
        <v>5.5555555555555558E-3</v>
      </c>
      <c r="I184" s="71">
        <v>10</v>
      </c>
      <c r="J184" s="57">
        <f t="shared" si="8"/>
        <v>5.5555555555555556E-4</v>
      </c>
      <c r="K184" s="109"/>
      <c r="L184" s="68"/>
    </row>
    <row r="185" spans="1:12" x14ac:dyDescent="0.2">
      <c r="A185" s="70">
        <v>7.5</v>
      </c>
      <c r="B185" s="46" t="s">
        <v>309</v>
      </c>
      <c r="C185" s="47" t="s">
        <v>122</v>
      </c>
      <c r="D185" s="71">
        <v>4</v>
      </c>
      <c r="E185" s="71">
        <v>16</v>
      </c>
      <c r="F185" s="71">
        <v>720</v>
      </c>
      <c r="G185" s="49">
        <v>4</v>
      </c>
      <c r="H185" s="50">
        <f t="shared" si="9"/>
        <v>5.5555555555555558E-3</v>
      </c>
      <c r="I185" s="71">
        <v>10</v>
      </c>
      <c r="J185" s="57">
        <f t="shared" si="8"/>
        <v>5.5555555555555556E-4</v>
      </c>
      <c r="K185" s="109"/>
      <c r="L185" s="68"/>
    </row>
    <row r="186" spans="1:12" x14ac:dyDescent="0.2">
      <c r="A186" s="70">
        <v>7.6</v>
      </c>
      <c r="B186" s="46" t="s">
        <v>310</v>
      </c>
      <c r="C186" s="47" t="s">
        <v>122</v>
      </c>
      <c r="D186" s="71">
        <v>1</v>
      </c>
      <c r="E186" s="71">
        <v>16</v>
      </c>
      <c r="F186" s="71">
        <v>720</v>
      </c>
      <c r="G186" s="49">
        <v>1</v>
      </c>
      <c r="H186" s="50">
        <f t="shared" si="9"/>
        <v>1.3888888888888889E-3</v>
      </c>
      <c r="I186" s="71">
        <v>10</v>
      </c>
      <c r="J186" s="57">
        <f t="shared" si="8"/>
        <v>1.3888888888888889E-4</v>
      </c>
      <c r="K186" s="109"/>
      <c r="L186" s="68"/>
    </row>
    <row r="187" spans="1:12" x14ac:dyDescent="0.2">
      <c r="A187" s="70">
        <v>7.7</v>
      </c>
      <c r="B187" s="46" t="s">
        <v>311</v>
      </c>
      <c r="C187" s="47" t="s">
        <v>122</v>
      </c>
      <c r="D187" s="71">
        <v>1</v>
      </c>
      <c r="E187" s="71">
        <v>16</v>
      </c>
      <c r="F187" s="71">
        <v>720</v>
      </c>
      <c r="G187" s="49">
        <v>1</v>
      </c>
      <c r="H187" s="50">
        <f t="shared" si="9"/>
        <v>1.3888888888888889E-3</v>
      </c>
      <c r="I187" s="71">
        <v>10</v>
      </c>
      <c r="J187" s="57">
        <f t="shared" si="8"/>
        <v>1.3888888888888889E-4</v>
      </c>
      <c r="K187" s="109"/>
      <c r="L187" s="68"/>
    </row>
    <row r="188" spans="1:12" x14ac:dyDescent="0.2">
      <c r="A188" s="70">
        <v>7.8</v>
      </c>
      <c r="B188" s="46" t="s">
        <v>214</v>
      </c>
      <c r="C188" s="47" t="s">
        <v>122</v>
      </c>
      <c r="D188" s="71">
        <v>4</v>
      </c>
      <c r="E188" s="71">
        <v>16</v>
      </c>
      <c r="F188" s="71">
        <v>720</v>
      </c>
      <c r="G188" s="49">
        <v>4</v>
      </c>
      <c r="H188" s="50">
        <f t="shared" si="9"/>
        <v>5.5555555555555558E-3</v>
      </c>
      <c r="I188" s="71">
        <v>10</v>
      </c>
      <c r="J188" s="57">
        <f t="shared" si="8"/>
        <v>5.5555555555555556E-4</v>
      </c>
      <c r="K188" s="109"/>
      <c r="L188" s="68"/>
    </row>
    <row r="189" spans="1:12" x14ac:dyDescent="0.2">
      <c r="A189" s="70">
        <v>7.9</v>
      </c>
      <c r="B189" s="46" t="s">
        <v>312</v>
      </c>
      <c r="C189" s="47" t="s">
        <v>16</v>
      </c>
      <c r="D189" s="71">
        <v>1</v>
      </c>
      <c r="E189" s="71">
        <v>16</v>
      </c>
      <c r="F189" s="71">
        <v>720</v>
      </c>
      <c r="G189" s="49">
        <v>1</v>
      </c>
      <c r="H189" s="50">
        <f t="shared" si="9"/>
        <v>1.3888888888888889E-3</v>
      </c>
      <c r="I189" s="71">
        <v>10</v>
      </c>
      <c r="J189" s="57">
        <f t="shared" si="8"/>
        <v>1.3888888888888889E-4</v>
      </c>
      <c r="K189" s="109"/>
      <c r="L189" s="68"/>
    </row>
    <row r="190" spans="1:12" x14ac:dyDescent="0.2">
      <c r="A190" s="72">
        <v>7.1</v>
      </c>
      <c r="B190" s="46" t="s">
        <v>246</v>
      </c>
      <c r="C190" s="47" t="s">
        <v>16</v>
      </c>
      <c r="D190" s="71">
        <v>1</v>
      </c>
      <c r="E190" s="71">
        <v>16</v>
      </c>
      <c r="F190" s="71">
        <v>720</v>
      </c>
      <c r="G190" s="49">
        <v>1</v>
      </c>
      <c r="H190" s="50">
        <f t="shared" si="9"/>
        <v>1.3888888888888889E-3</v>
      </c>
      <c r="I190" s="71">
        <v>10</v>
      </c>
      <c r="J190" s="57">
        <f t="shared" si="8"/>
        <v>1.3888888888888889E-4</v>
      </c>
      <c r="K190" s="109"/>
      <c r="L190" s="68"/>
    </row>
    <row r="191" spans="1:12" x14ac:dyDescent="0.2">
      <c r="A191" s="72">
        <v>7.11</v>
      </c>
      <c r="B191" s="46" t="s">
        <v>313</v>
      </c>
      <c r="C191" s="47" t="s">
        <v>142</v>
      </c>
      <c r="D191" s="71">
        <v>1</v>
      </c>
      <c r="E191" s="71">
        <v>4</v>
      </c>
      <c r="F191" s="71">
        <v>180</v>
      </c>
      <c r="G191" s="49">
        <v>0.32</v>
      </c>
      <c r="H191" s="50">
        <f t="shared" si="9"/>
        <v>1.7777777777777779E-3</v>
      </c>
      <c r="I191" s="71">
        <v>10</v>
      </c>
      <c r="J191" s="57">
        <f t="shared" si="8"/>
        <v>1.7777777777777779E-4</v>
      </c>
      <c r="K191" s="109"/>
      <c r="L191" s="68"/>
    </row>
    <row r="192" spans="1:12" x14ac:dyDescent="0.2">
      <c r="A192" s="72">
        <v>7.12</v>
      </c>
      <c r="B192" s="46" t="s">
        <v>314</v>
      </c>
      <c r="C192" s="47" t="s">
        <v>142</v>
      </c>
      <c r="D192" s="71">
        <v>1</v>
      </c>
      <c r="E192" s="71">
        <v>4</v>
      </c>
      <c r="F192" s="71">
        <v>180</v>
      </c>
      <c r="G192" s="49">
        <v>0.32</v>
      </c>
      <c r="H192" s="50">
        <f t="shared" si="9"/>
        <v>1.7777777777777779E-3</v>
      </c>
      <c r="I192" s="71">
        <v>10</v>
      </c>
      <c r="J192" s="57">
        <f t="shared" si="8"/>
        <v>1.7777777777777779E-4</v>
      </c>
      <c r="K192" s="109"/>
      <c r="L192" s="68"/>
    </row>
    <row r="193" spans="1:12" x14ac:dyDescent="0.2">
      <c r="A193" s="72">
        <v>7.13</v>
      </c>
      <c r="B193" s="46" t="s">
        <v>315</v>
      </c>
      <c r="C193" s="47" t="s">
        <v>142</v>
      </c>
      <c r="D193" s="71">
        <v>1</v>
      </c>
      <c r="E193" s="71">
        <v>4</v>
      </c>
      <c r="F193" s="71">
        <v>180</v>
      </c>
      <c r="G193" s="49">
        <v>0.32</v>
      </c>
      <c r="H193" s="50">
        <f t="shared" si="9"/>
        <v>1.7777777777777779E-3</v>
      </c>
      <c r="I193" s="71">
        <v>10</v>
      </c>
      <c r="J193" s="57">
        <f t="shared" si="8"/>
        <v>1.7777777777777779E-4</v>
      </c>
      <c r="K193" s="109"/>
      <c r="L193" s="68"/>
    </row>
    <row r="194" spans="1:12" x14ac:dyDescent="0.2">
      <c r="A194" s="72">
        <v>7.14</v>
      </c>
      <c r="B194" s="46" t="s">
        <v>316</v>
      </c>
      <c r="C194" s="47" t="s">
        <v>142</v>
      </c>
      <c r="D194" s="71">
        <v>1</v>
      </c>
      <c r="E194" s="71">
        <v>4</v>
      </c>
      <c r="F194" s="71">
        <v>180</v>
      </c>
      <c r="G194" s="49">
        <v>0.32</v>
      </c>
      <c r="H194" s="50">
        <f t="shared" si="9"/>
        <v>1.7777777777777779E-3</v>
      </c>
      <c r="I194" s="71">
        <v>10</v>
      </c>
      <c r="J194" s="57">
        <f t="shared" ref="J194:J257" si="10">H194/I194</f>
        <v>1.7777777777777779E-4</v>
      </c>
      <c r="K194" s="109"/>
      <c r="L194" s="68"/>
    </row>
    <row r="195" spans="1:12" x14ac:dyDescent="0.2">
      <c r="A195" s="72">
        <v>7.15</v>
      </c>
      <c r="B195" s="46" t="s">
        <v>317</v>
      </c>
      <c r="C195" s="47" t="s">
        <v>142</v>
      </c>
      <c r="D195" s="71">
        <v>1</v>
      </c>
      <c r="E195" s="71">
        <v>4</v>
      </c>
      <c r="F195" s="71">
        <v>180</v>
      </c>
      <c r="G195" s="49">
        <v>0.32</v>
      </c>
      <c r="H195" s="50">
        <f t="shared" ref="H195:H258" si="11">G195/F195</f>
        <v>1.7777777777777779E-3</v>
      </c>
      <c r="I195" s="71">
        <v>10</v>
      </c>
      <c r="J195" s="57">
        <f t="shared" si="10"/>
        <v>1.7777777777777779E-4</v>
      </c>
      <c r="K195" s="109"/>
      <c r="L195" s="68"/>
    </row>
    <row r="196" spans="1:12" x14ac:dyDescent="0.2">
      <c r="A196" s="72">
        <v>7.16</v>
      </c>
      <c r="B196" s="46" t="s">
        <v>318</v>
      </c>
      <c r="C196" s="47" t="s">
        <v>142</v>
      </c>
      <c r="D196" s="71">
        <v>1</v>
      </c>
      <c r="E196" s="71">
        <v>4</v>
      </c>
      <c r="F196" s="71">
        <v>180</v>
      </c>
      <c r="G196" s="49">
        <v>0.32</v>
      </c>
      <c r="H196" s="50">
        <f t="shared" si="11"/>
        <v>1.7777777777777779E-3</v>
      </c>
      <c r="I196" s="71">
        <v>10</v>
      </c>
      <c r="J196" s="57">
        <f t="shared" si="10"/>
        <v>1.7777777777777779E-4</v>
      </c>
      <c r="K196" s="109"/>
      <c r="L196" s="68"/>
    </row>
    <row r="197" spans="1:12" x14ac:dyDescent="0.2">
      <c r="A197" s="72">
        <v>7.17</v>
      </c>
      <c r="B197" s="46" t="s">
        <v>319</v>
      </c>
      <c r="C197" s="47" t="s">
        <v>142</v>
      </c>
      <c r="D197" s="71">
        <v>1</v>
      </c>
      <c r="E197" s="71">
        <v>4</v>
      </c>
      <c r="F197" s="71">
        <v>180</v>
      </c>
      <c r="G197" s="49">
        <v>0.32</v>
      </c>
      <c r="H197" s="50">
        <f t="shared" si="11"/>
        <v>1.7777777777777779E-3</v>
      </c>
      <c r="I197" s="71">
        <v>10</v>
      </c>
      <c r="J197" s="57">
        <f t="shared" si="10"/>
        <v>1.7777777777777779E-4</v>
      </c>
      <c r="K197" s="109"/>
      <c r="L197" s="68"/>
    </row>
    <row r="198" spans="1:12" x14ac:dyDescent="0.2">
      <c r="A198" s="72">
        <v>7.18</v>
      </c>
      <c r="B198" s="46" t="s">
        <v>320</v>
      </c>
      <c r="C198" s="47" t="s">
        <v>142</v>
      </c>
      <c r="D198" s="71">
        <v>1</v>
      </c>
      <c r="E198" s="71">
        <v>4</v>
      </c>
      <c r="F198" s="71">
        <v>180</v>
      </c>
      <c r="G198" s="49">
        <v>0.32</v>
      </c>
      <c r="H198" s="50">
        <f t="shared" si="11"/>
        <v>1.7777777777777779E-3</v>
      </c>
      <c r="I198" s="71">
        <v>10</v>
      </c>
      <c r="J198" s="57">
        <f t="shared" si="10"/>
        <v>1.7777777777777779E-4</v>
      </c>
      <c r="K198" s="109"/>
      <c r="L198" s="68"/>
    </row>
    <row r="199" spans="1:12" x14ac:dyDescent="0.2">
      <c r="A199" s="72">
        <v>7.19</v>
      </c>
      <c r="B199" s="46" t="s">
        <v>321</v>
      </c>
      <c r="C199" s="47" t="s">
        <v>142</v>
      </c>
      <c r="D199" s="71">
        <v>1</v>
      </c>
      <c r="E199" s="71">
        <v>4</v>
      </c>
      <c r="F199" s="71">
        <v>180</v>
      </c>
      <c r="G199" s="49">
        <v>0.32</v>
      </c>
      <c r="H199" s="50">
        <f t="shared" si="11"/>
        <v>1.7777777777777779E-3</v>
      </c>
      <c r="I199" s="71">
        <v>10</v>
      </c>
      <c r="J199" s="57">
        <f t="shared" si="10"/>
        <v>1.7777777777777779E-4</v>
      </c>
      <c r="K199" s="109"/>
      <c r="L199" s="68"/>
    </row>
    <row r="200" spans="1:12" x14ac:dyDescent="0.2">
      <c r="A200" s="72">
        <v>7.2</v>
      </c>
      <c r="B200" s="46" t="s">
        <v>322</v>
      </c>
      <c r="C200" s="47" t="s">
        <v>142</v>
      </c>
      <c r="D200" s="71">
        <v>1</v>
      </c>
      <c r="E200" s="71">
        <v>4</v>
      </c>
      <c r="F200" s="71">
        <v>180</v>
      </c>
      <c r="G200" s="49">
        <v>0.32</v>
      </c>
      <c r="H200" s="50">
        <f t="shared" si="11"/>
        <v>1.7777777777777779E-3</v>
      </c>
      <c r="I200" s="71">
        <v>10</v>
      </c>
      <c r="J200" s="57">
        <f t="shared" si="10"/>
        <v>1.7777777777777779E-4</v>
      </c>
      <c r="K200" s="109"/>
      <c r="L200" s="68"/>
    </row>
    <row r="201" spans="1:12" x14ac:dyDescent="0.2">
      <c r="A201" s="72">
        <v>7.21</v>
      </c>
      <c r="B201" s="46" t="s">
        <v>323</v>
      </c>
      <c r="C201" s="47" t="s">
        <v>142</v>
      </c>
      <c r="D201" s="71">
        <v>1</v>
      </c>
      <c r="E201" s="71">
        <v>4</v>
      </c>
      <c r="F201" s="71">
        <v>180</v>
      </c>
      <c r="G201" s="49">
        <v>0.32</v>
      </c>
      <c r="H201" s="50">
        <f t="shared" si="11"/>
        <v>1.7777777777777779E-3</v>
      </c>
      <c r="I201" s="71">
        <v>10</v>
      </c>
      <c r="J201" s="57">
        <f t="shared" si="10"/>
        <v>1.7777777777777779E-4</v>
      </c>
      <c r="K201" s="109"/>
      <c r="L201" s="68"/>
    </row>
    <row r="202" spans="1:12" x14ac:dyDescent="0.2">
      <c r="A202" s="72">
        <v>7.22</v>
      </c>
      <c r="B202" s="46" t="s">
        <v>324</v>
      </c>
      <c r="C202" s="47" t="s">
        <v>142</v>
      </c>
      <c r="D202" s="71">
        <v>1</v>
      </c>
      <c r="E202" s="71">
        <v>4</v>
      </c>
      <c r="F202" s="71">
        <v>180</v>
      </c>
      <c r="G202" s="49">
        <v>0.32</v>
      </c>
      <c r="H202" s="50">
        <f t="shared" si="11"/>
        <v>1.7777777777777779E-3</v>
      </c>
      <c r="I202" s="71">
        <v>10</v>
      </c>
      <c r="J202" s="57">
        <f t="shared" si="10"/>
        <v>1.7777777777777779E-4</v>
      </c>
      <c r="K202" s="109"/>
      <c r="L202" s="68"/>
    </row>
    <row r="203" spans="1:12" x14ac:dyDescent="0.2">
      <c r="A203" s="72">
        <v>7.23</v>
      </c>
      <c r="B203" s="46" t="s">
        <v>325</v>
      </c>
      <c r="C203" s="47" t="s">
        <v>142</v>
      </c>
      <c r="D203" s="71">
        <v>1</v>
      </c>
      <c r="E203" s="71">
        <v>4</v>
      </c>
      <c r="F203" s="71">
        <v>180</v>
      </c>
      <c r="G203" s="49">
        <v>0.32</v>
      </c>
      <c r="H203" s="50">
        <f t="shared" si="11"/>
        <v>1.7777777777777779E-3</v>
      </c>
      <c r="I203" s="71">
        <v>10</v>
      </c>
      <c r="J203" s="57">
        <f t="shared" si="10"/>
        <v>1.7777777777777779E-4</v>
      </c>
      <c r="K203" s="109"/>
      <c r="L203" s="68"/>
    </row>
    <row r="204" spans="1:12" x14ac:dyDescent="0.2">
      <c r="A204" s="72">
        <v>7.24</v>
      </c>
      <c r="B204" s="46" t="s">
        <v>326</v>
      </c>
      <c r="C204" s="47" t="s">
        <v>18</v>
      </c>
      <c r="D204" s="71">
        <v>1</v>
      </c>
      <c r="E204" s="71">
        <v>4</v>
      </c>
      <c r="F204" s="71">
        <v>180</v>
      </c>
      <c r="G204" s="49">
        <v>1</v>
      </c>
      <c r="H204" s="50">
        <f t="shared" si="11"/>
        <v>5.5555555555555558E-3</v>
      </c>
      <c r="I204" s="71">
        <v>10</v>
      </c>
      <c r="J204" s="57">
        <f t="shared" si="10"/>
        <v>5.5555555555555556E-4</v>
      </c>
      <c r="K204" s="109"/>
      <c r="L204" s="68"/>
    </row>
    <row r="205" spans="1:12" x14ac:dyDescent="0.2">
      <c r="A205" s="72">
        <v>7.25</v>
      </c>
      <c r="B205" s="46" t="s">
        <v>323</v>
      </c>
      <c r="C205" s="47" t="s">
        <v>16</v>
      </c>
      <c r="D205" s="71">
        <v>4</v>
      </c>
      <c r="E205" s="71">
        <v>4</v>
      </c>
      <c r="F205" s="71">
        <v>180</v>
      </c>
      <c r="G205" s="49">
        <v>4</v>
      </c>
      <c r="H205" s="50">
        <f t="shared" si="11"/>
        <v>2.2222222222222223E-2</v>
      </c>
      <c r="I205" s="71">
        <v>10</v>
      </c>
      <c r="J205" s="57">
        <f t="shared" si="10"/>
        <v>2.2222222222222222E-3</v>
      </c>
      <c r="K205" s="109"/>
      <c r="L205" s="68"/>
    </row>
    <row r="206" spans="1:12" x14ac:dyDescent="0.2">
      <c r="A206" s="72">
        <v>7.26</v>
      </c>
      <c r="B206" s="46" t="s">
        <v>324</v>
      </c>
      <c r="C206" s="47" t="s">
        <v>16</v>
      </c>
      <c r="D206" s="71">
        <v>4</v>
      </c>
      <c r="E206" s="71">
        <v>4</v>
      </c>
      <c r="F206" s="71">
        <v>180</v>
      </c>
      <c r="G206" s="49">
        <v>4</v>
      </c>
      <c r="H206" s="50">
        <f t="shared" si="11"/>
        <v>2.2222222222222223E-2</v>
      </c>
      <c r="I206" s="71">
        <v>10</v>
      </c>
      <c r="J206" s="57">
        <f t="shared" si="10"/>
        <v>2.2222222222222222E-3</v>
      </c>
      <c r="K206" s="109"/>
      <c r="L206" s="68"/>
    </row>
    <row r="207" spans="1:12" x14ac:dyDescent="0.2">
      <c r="A207" s="72">
        <v>7.27</v>
      </c>
      <c r="B207" s="46" t="s">
        <v>327</v>
      </c>
      <c r="C207" s="47" t="s">
        <v>122</v>
      </c>
      <c r="D207" s="71">
        <v>4</v>
      </c>
      <c r="E207" s="71">
        <v>4</v>
      </c>
      <c r="F207" s="71">
        <v>180</v>
      </c>
      <c r="G207" s="49">
        <v>4</v>
      </c>
      <c r="H207" s="50">
        <f t="shared" si="11"/>
        <v>2.2222222222222223E-2</v>
      </c>
      <c r="I207" s="71">
        <v>10</v>
      </c>
      <c r="J207" s="57">
        <f t="shared" si="10"/>
        <v>2.2222222222222222E-3</v>
      </c>
      <c r="K207" s="109"/>
      <c r="L207" s="68"/>
    </row>
    <row r="208" spans="1:12" x14ac:dyDescent="0.2">
      <c r="A208" s="72">
        <v>7.28</v>
      </c>
      <c r="B208" s="46" t="s">
        <v>328</v>
      </c>
      <c r="C208" s="47" t="s">
        <v>16</v>
      </c>
      <c r="D208" s="71">
        <v>4</v>
      </c>
      <c r="E208" s="71">
        <v>4</v>
      </c>
      <c r="F208" s="71">
        <v>180</v>
      </c>
      <c r="G208" s="49">
        <v>4</v>
      </c>
      <c r="H208" s="50">
        <f t="shared" si="11"/>
        <v>2.2222222222222223E-2</v>
      </c>
      <c r="I208" s="71">
        <v>10</v>
      </c>
      <c r="J208" s="57">
        <f t="shared" si="10"/>
        <v>2.2222222222222222E-3</v>
      </c>
      <c r="K208" s="109"/>
      <c r="L208" s="68"/>
    </row>
    <row r="209" spans="1:12" x14ac:dyDescent="0.2">
      <c r="A209" s="72">
        <v>7.29</v>
      </c>
      <c r="B209" s="46" t="s">
        <v>329</v>
      </c>
      <c r="C209" s="47" t="s">
        <v>122</v>
      </c>
      <c r="D209" s="71">
        <v>4</v>
      </c>
      <c r="E209" s="71">
        <v>4</v>
      </c>
      <c r="F209" s="71">
        <v>180</v>
      </c>
      <c r="G209" s="49">
        <v>4</v>
      </c>
      <c r="H209" s="50">
        <f t="shared" si="11"/>
        <v>2.2222222222222223E-2</v>
      </c>
      <c r="I209" s="71">
        <v>10</v>
      </c>
      <c r="J209" s="57">
        <f t="shared" si="10"/>
        <v>2.2222222222222222E-3</v>
      </c>
      <c r="K209" s="109"/>
      <c r="L209" s="68"/>
    </row>
    <row r="210" spans="1:12" x14ac:dyDescent="0.2">
      <c r="A210" s="72">
        <v>7.3</v>
      </c>
      <c r="B210" s="46" t="s">
        <v>330</v>
      </c>
      <c r="C210" s="47" t="s">
        <v>122</v>
      </c>
      <c r="D210" s="71">
        <v>4</v>
      </c>
      <c r="E210" s="71">
        <v>4</v>
      </c>
      <c r="F210" s="71">
        <v>180</v>
      </c>
      <c r="G210" s="49">
        <v>4</v>
      </c>
      <c r="H210" s="50">
        <f t="shared" si="11"/>
        <v>2.2222222222222223E-2</v>
      </c>
      <c r="I210" s="71">
        <v>10</v>
      </c>
      <c r="J210" s="57">
        <f t="shared" si="10"/>
        <v>2.2222222222222222E-3</v>
      </c>
      <c r="K210" s="109"/>
      <c r="L210" s="68"/>
    </row>
    <row r="211" spans="1:12" x14ac:dyDescent="0.2">
      <c r="A211" s="72">
        <v>7.31</v>
      </c>
      <c r="B211" s="46" t="s">
        <v>316</v>
      </c>
      <c r="C211" s="47" t="s">
        <v>331</v>
      </c>
      <c r="D211" s="71">
        <v>1</v>
      </c>
      <c r="E211" s="71">
        <v>4</v>
      </c>
      <c r="F211" s="71">
        <v>180</v>
      </c>
      <c r="G211" s="49">
        <v>1</v>
      </c>
      <c r="H211" s="50">
        <f t="shared" si="11"/>
        <v>5.5555555555555558E-3</v>
      </c>
      <c r="I211" s="71">
        <v>10</v>
      </c>
      <c r="J211" s="57">
        <f t="shared" si="10"/>
        <v>5.5555555555555556E-4</v>
      </c>
      <c r="K211" s="109"/>
      <c r="L211" s="68"/>
    </row>
    <row r="212" spans="1:12" x14ac:dyDescent="0.2">
      <c r="A212" s="72">
        <v>7.32</v>
      </c>
      <c r="B212" s="46" t="s">
        <v>332</v>
      </c>
      <c r="C212" s="47" t="s">
        <v>331</v>
      </c>
      <c r="D212" s="71">
        <v>1</v>
      </c>
      <c r="E212" s="71">
        <v>4</v>
      </c>
      <c r="F212" s="71">
        <v>180</v>
      </c>
      <c r="G212" s="49">
        <v>1</v>
      </c>
      <c r="H212" s="50">
        <f t="shared" si="11"/>
        <v>5.5555555555555558E-3</v>
      </c>
      <c r="I212" s="71">
        <v>10</v>
      </c>
      <c r="J212" s="57">
        <f t="shared" si="10"/>
        <v>5.5555555555555556E-4</v>
      </c>
      <c r="K212" s="109"/>
      <c r="L212" s="68"/>
    </row>
    <row r="213" spans="1:12" x14ac:dyDescent="0.2">
      <c r="A213" s="72">
        <v>7.33</v>
      </c>
      <c r="B213" s="46" t="s">
        <v>333</v>
      </c>
      <c r="C213" s="47" t="s">
        <v>331</v>
      </c>
      <c r="D213" s="71">
        <v>1</v>
      </c>
      <c r="E213" s="71">
        <v>4</v>
      </c>
      <c r="F213" s="71">
        <v>180</v>
      </c>
      <c r="G213" s="49">
        <v>1</v>
      </c>
      <c r="H213" s="50">
        <f t="shared" si="11"/>
        <v>5.5555555555555558E-3</v>
      </c>
      <c r="I213" s="71">
        <v>10</v>
      </c>
      <c r="J213" s="57">
        <f t="shared" si="10"/>
        <v>5.5555555555555556E-4</v>
      </c>
      <c r="K213" s="109"/>
      <c r="L213" s="68"/>
    </row>
    <row r="214" spans="1:12" x14ac:dyDescent="0.2">
      <c r="A214" s="72">
        <v>7.34</v>
      </c>
      <c r="B214" s="46" t="s">
        <v>334</v>
      </c>
      <c r="C214" s="47" t="s">
        <v>331</v>
      </c>
      <c r="D214" s="71">
        <v>1</v>
      </c>
      <c r="E214" s="71">
        <v>4</v>
      </c>
      <c r="F214" s="71">
        <v>180</v>
      </c>
      <c r="G214" s="49">
        <v>1</v>
      </c>
      <c r="H214" s="50">
        <f t="shared" si="11"/>
        <v>5.5555555555555558E-3</v>
      </c>
      <c r="I214" s="71">
        <v>10</v>
      </c>
      <c r="J214" s="57">
        <f t="shared" si="10"/>
        <v>5.5555555555555556E-4</v>
      </c>
      <c r="K214" s="109"/>
      <c r="L214" s="68"/>
    </row>
    <row r="215" spans="1:12" x14ac:dyDescent="0.2">
      <c r="A215" s="72">
        <v>7.35</v>
      </c>
      <c r="B215" s="46" t="s">
        <v>335</v>
      </c>
      <c r="C215" s="47" t="s">
        <v>331</v>
      </c>
      <c r="D215" s="71">
        <v>1</v>
      </c>
      <c r="E215" s="71">
        <v>4</v>
      </c>
      <c r="F215" s="71">
        <v>180</v>
      </c>
      <c r="G215" s="49">
        <v>1</v>
      </c>
      <c r="H215" s="50">
        <f t="shared" si="11"/>
        <v>5.5555555555555558E-3</v>
      </c>
      <c r="I215" s="71">
        <v>10</v>
      </c>
      <c r="J215" s="57">
        <f t="shared" si="10"/>
        <v>5.5555555555555556E-4</v>
      </c>
      <c r="K215" s="109"/>
      <c r="L215" s="68"/>
    </row>
    <row r="216" spans="1:12" ht="28.5" x14ac:dyDescent="0.2">
      <c r="A216" s="69">
        <v>8</v>
      </c>
      <c r="B216" s="45" t="s">
        <v>336</v>
      </c>
      <c r="C216" s="28"/>
      <c r="D216" s="33"/>
      <c r="E216" s="33"/>
      <c r="F216" s="33"/>
      <c r="G216" s="33"/>
      <c r="H216" s="33"/>
      <c r="I216" s="33"/>
      <c r="J216" s="29"/>
      <c r="K216" s="108"/>
      <c r="L216" s="68"/>
    </row>
    <row r="217" spans="1:12" x14ac:dyDescent="0.2">
      <c r="A217" s="70">
        <v>8.1</v>
      </c>
      <c r="B217" s="46" t="s">
        <v>337</v>
      </c>
      <c r="C217" s="47" t="s">
        <v>122</v>
      </c>
      <c r="D217" s="71">
        <v>1</v>
      </c>
      <c r="E217" s="71">
        <v>16</v>
      </c>
      <c r="F217" s="71">
        <v>720</v>
      </c>
      <c r="G217" s="49">
        <v>1</v>
      </c>
      <c r="H217" s="50">
        <f t="shared" si="11"/>
        <v>1.3888888888888889E-3</v>
      </c>
      <c r="I217" s="71">
        <v>10</v>
      </c>
      <c r="J217" s="57">
        <f t="shared" si="10"/>
        <v>1.3888888888888889E-4</v>
      </c>
      <c r="K217" s="109"/>
      <c r="L217" s="68"/>
    </row>
    <row r="218" spans="1:12" ht="30" x14ac:dyDescent="0.2">
      <c r="A218" s="70">
        <v>8.1999999999999993</v>
      </c>
      <c r="B218" s="46" t="s">
        <v>338</v>
      </c>
      <c r="C218" s="47" t="s">
        <v>78</v>
      </c>
      <c r="D218" s="71">
        <v>1</v>
      </c>
      <c r="E218" s="71">
        <v>16</v>
      </c>
      <c r="F218" s="71">
        <v>720</v>
      </c>
      <c r="G218" s="49">
        <v>45</v>
      </c>
      <c r="H218" s="50">
        <f t="shared" si="11"/>
        <v>6.25E-2</v>
      </c>
      <c r="I218" s="71">
        <v>10</v>
      </c>
      <c r="J218" s="57">
        <f t="shared" si="10"/>
        <v>6.2500000000000003E-3</v>
      </c>
      <c r="K218" s="109"/>
      <c r="L218" s="68"/>
    </row>
    <row r="219" spans="1:12" x14ac:dyDescent="0.2">
      <c r="A219" s="70">
        <v>8.3000000000000007</v>
      </c>
      <c r="B219" s="46" t="s">
        <v>339</v>
      </c>
      <c r="C219" s="47" t="s">
        <v>122</v>
      </c>
      <c r="D219" s="71">
        <v>1</v>
      </c>
      <c r="E219" s="71">
        <v>16</v>
      </c>
      <c r="F219" s="71">
        <v>720</v>
      </c>
      <c r="G219" s="49">
        <v>1</v>
      </c>
      <c r="H219" s="50">
        <f t="shared" si="11"/>
        <v>1.3888888888888889E-3</v>
      </c>
      <c r="I219" s="71">
        <v>10</v>
      </c>
      <c r="J219" s="57">
        <f t="shared" si="10"/>
        <v>1.3888888888888889E-4</v>
      </c>
      <c r="K219" s="109"/>
      <c r="L219" s="68"/>
    </row>
    <row r="220" spans="1:12" x14ac:dyDescent="0.2">
      <c r="A220" s="70">
        <v>8.4</v>
      </c>
      <c r="B220" s="46" t="s">
        <v>340</v>
      </c>
      <c r="C220" s="47" t="s">
        <v>122</v>
      </c>
      <c r="D220" s="71">
        <v>45</v>
      </c>
      <c r="E220" s="71">
        <v>16</v>
      </c>
      <c r="F220" s="71">
        <v>720</v>
      </c>
      <c r="G220" s="49">
        <v>46</v>
      </c>
      <c r="H220" s="50">
        <f t="shared" si="11"/>
        <v>6.3888888888888884E-2</v>
      </c>
      <c r="I220" s="71">
        <v>10</v>
      </c>
      <c r="J220" s="57">
        <f t="shared" si="10"/>
        <v>6.3888888888888884E-3</v>
      </c>
      <c r="K220" s="109"/>
      <c r="L220" s="68"/>
    </row>
    <row r="221" spans="1:12" ht="30" x14ac:dyDescent="0.2">
      <c r="A221" s="70">
        <v>8.5</v>
      </c>
      <c r="B221" s="46" t="s">
        <v>341</v>
      </c>
      <c r="C221" s="46" t="s">
        <v>342</v>
      </c>
      <c r="D221" s="71">
        <v>1</v>
      </c>
      <c r="E221" s="71">
        <v>16</v>
      </c>
      <c r="F221" s="71">
        <v>720</v>
      </c>
      <c r="G221" s="49">
        <v>1</v>
      </c>
      <c r="H221" s="50">
        <f t="shared" si="11"/>
        <v>1.3888888888888889E-3</v>
      </c>
      <c r="I221" s="71">
        <v>10</v>
      </c>
      <c r="J221" s="57">
        <f t="shared" si="10"/>
        <v>1.3888888888888889E-4</v>
      </c>
      <c r="K221" s="109"/>
      <c r="L221" s="68"/>
    </row>
    <row r="222" spans="1:12" x14ac:dyDescent="0.2">
      <c r="A222" s="70">
        <v>8.6</v>
      </c>
      <c r="B222" s="46" t="s">
        <v>343</v>
      </c>
      <c r="C222" s="47" t="s">
        <v>16</v>
      </c>
      <c r="D222" s="71">
        <v>1</v>
      </c>
      <c r="E222" s="71">
        <v>16</v>
      </c>
      <c r="F222" s="71">
        <v>720</v>
      </c>
      <c r="G222" s="49">
        <v>1</v>
      </c>
      <c r="H222" s="50">
        <f t="shared" si="11"/>
        <v>1.3888888888888889E-3</v>
      </c>
      <c r="I222" s="71">
        <v>10</v>
      </c>
      <c r="J222" s="57">
        <f t="shared" si="10"/>
        <v>1.3888888888888889E-4</v>
      </c>
      <c r="K222" s="109"/>
      <c r="L222" s="68"/>
    </row>
    <row r="223" spans="1:12" x14ac:dyDescent="0.2">
      <c r="A223" s="70">
        <v>8.6999999999999993</v>
      </c>
      <c r="B223" s="46" t="s">
        <v>344</v>
      </c>
      <c r="C223" s="47" t="s">
        <v>345</v>
      </c>
      <c r="D223" s="71">
        <v>1</v>
      </c>
      <c r="E223" s="71">
        <v>16</v>
      </c>
      <c r="F223" s="71">
        <v>720</v>
      </c>
      <c r="G223" s="49">
        <v>1</v>
      </c>
      <c r="H223" s="50">
        <f t="shared" si="11"/>
        <v>1.3888888888888889E-3</v>
      </c>
      <c r="I223" s="71">
        <v>10</v>
      </c>
      <c r="J223" s="57">
        <f t="shared" si="10"/>
        <v>1.3888888888888889E-4</v>
      </c>
      <c r="K223" s="109"/>
      <c r="L223" s="68"/>
    </row>
    <row r="224" spans="1:12" x14ac:dyDescent="0.2">
      <c r="A224" s="70">
        <v>8.8000000000000007</v>
      </c>
      <c r="B224" s="46" t="s">
        <v>346</v>
      </c>
      <c r="C224" s="47" t="s">
        <v>345</v>
      </c>
      <c r="D224" s="71">
        <v>1</v>
      </c>
      <c r="E224" s="71">
        <v>16</v>
      </c>
      <c r="F224" s="71">
        <v>720</v>
      </c>
      <c r="G224" s="49">
        <v>1</v>
      </c>
      <c r="H224" s="50">
        <f t="shared" si="11"/>
        <v>1.3888888888888889E-3</v>
      </c>
      <c r="I224" s="71">
        <v>10</v>
      </c>
      <c r="J224" s="57">
        <f t="shared" si="10"/>
        <v>1.3888888888888889E-4</v>
      </c>
      <c r="K224" s="109"/>
      <c r="L224" s="68"/>
    </row>
    <row r="225" spans="1:12" x14ac:dyDescent="0.2">
      <c r="A225" s="70">
        <v>8.9</v>
      </c>
      <c r="B225" s="46" t="s">
        <v>347</v>
      </c>
      <c r="C225" s="47" t="s">
        <v>16</v>
      </c>
      <c r="D225" s="71">
        <v>2</v>
      </c>
      <c r="E225" s="71">
        <v>16</v>
      </c>
      <c r="F225" s="71">
        <v>720</v>
      </c>
      <c r="G225" s="49">
        <v>2</v>
      </c>
      <c r="H225" s="50">
        <f t="shared" si="11"/>
        <v>2.7777777777777779E-3</v>
      </c>
      <c r="I225" s="71">
        <v>10</v>
      </c>
      <c r="J225" s="57">
        <f t="shared" si="10"/>
        <v>2.7777777777777778E-4</v>
      </c>
      <c r="K225" s="109"/>
      <c r="L225" s="68"/>
    </row>
    <row r="226" spans="1:12" x14ac:dyDescent="0.2">
      <c r="A226" s="72">
        <v>8.1</v>
      </c>
      <c r="B226" s="46" t="s">
        <v>348</v>
      </c>
      <c r="C226" s="47" t="s">
        <v>16</v>
      </c>
      <c r="D226" s="71">
        <v>1</v>
      </c>
      <c r="E226" s="71">
        <v>16</v>
      </c>
      <c r="F226" s="71">
        <v>720</v>
      </c>
      <c r="G226" s="49">
        <v>1</v>
      </c>
      <c r="H226" s="50">
        <f t="shared" si="11"/>
        <v>1.3888888888888889E-3</v>
      </c>
      <c r="I226" s="71">
        <v>10</v>
      </c>
      <c r="J226" s="57">
        <f t="shared" si="10"/>
        <v>1.3888888888888889E-4</v>
      </c>
      <c r="K226" s="109"/>
      <c r="L226" s="68"/>
    </row>
    <row r="227" spans="1:12" x14ac:dyDescent="0.2">
      <c r="A227" s="72">
        <v>8.11</v>
      </c>
      <c r="B227" s="46" t="s">
        <v>349</v>
      </c>
      <c r="C227" s="47" t="s">
        <v>122</v>
      </c>
      <c r="D227" s="71">
        <v>1</v>
      </c>
      <c r="E227" s="71">
        <v>16</v>
      </c>
      <c r="F227" s="71">
        <v>720</v>
      </c>
      <c r="G227" s="49">
        <v>1</v>
      </c>
      <c r="H227" s="50">
        <f t="shared" si="11"/>
        <v>1.3888888888888889E-3</v>
      </c>
      <c r="I227" s="71">
        <v>10</v>
      </c>
      <c r="J227" s="57">
        <f t="shared" si="10"/>
        <v>1.3888888888888889E-4</v>
      </c>
      <c r="K227" s="109"/>
      <c r="L227" s="68"/>
    </row>
    <row r="228" spans="1:12" x14ac:dyDescent="0.2">
      <c r="A228" s="72">
        <v>8.1199999999999992</v>
      </c>
      <c r="B228" s="46" t="s">
        <v>350</v>
      </c>
      <c r="C228" s="47" t="s">
        <v>16</v>
      </c>
      <c r="D228" s="71">
        <v>1</v>
      </c>
      <c r="E228" s="71">
        <v>16</v>
      </c>
      <c r="F228" s="71">
        <v>720</v>
      </c>
      <c r="G228" s="49">
        <v>1</v>
      </c>
      <c r="H228" s="50">
        <f t="shared" si="11"/>
        <v>1.3888888888888889E-3</v>
      </c>
      <c r="I228" s="71">
        <v>10</v>
      </c>
      <c r="J228" s="57">
        <f t="shared" si="10"/>
        <v>1.3888888888888889E-4</v>
      </c>
      <c r="K228" s="109"/>
      <c r="L228" s="68"/>
    </row>
    <row r="229" spans="1:12" x14ac:dyDescent="0.2">
      <c r="A229" s="72">
        <v>8.1300000000000008</v>
      </c>
      <c r="B229" s="46" t="s">
        <v>351</v>
      </c>
      <c r="C229" s="47" t="s">
        <v>122</v>
      </c>
      <c r="D229" s="71">
        <v>1</v>
      </c>
      <c r="E229" s="71">
        <v>16</v>
      </c>
      <c r="F229" s="71">
        <v>720</v>
      </c>
      <c r="G229" s="49">
        <v>1</v>
      </c>
      <c r="H229" s="50">
        <f t="shared" si="11"/>
        <v>1.3888888888888889E-3</v>
      </c>
      <c r="I229" s="71">
        <v>10</v>
      </c>
      <c r="J229" s="57">
        <f t="shared" si="10"/>
        <v>1.3888888888888889E-4</v>
      </c>
      <c r="K229" s="109"/>
      <c r="L229" s="68"/>
    </row>
    <row r="230" spans="1:12" x14ac:dyDescent="0.2">
      <c r="A230" s="72">
        <v>8.14</v>
      </c>
      <c r="B230" s="46" t="s">
        <v>352</v>
      </c>
      <c r="C230" s="47" t="s">
        <v>122</v>
      </c>
      <c r="D230" s="71">
        <v>1</v>
      </c>
      <c r="E230" s="71">
        <v>16</v>
      </c>
      <c r="F230" s="71">
        <v>720</v>
      </c>
      <c r="G230" s="49">
        <v>1</v>
      </c>
      <c r="H230" s="50">
        <f t="shared" si="11"/>
        <v>1.3888888888888889E-3</v>
      </c>
      <c r="I230" s="71">
        <v>10</v>
      </c>
      <c r="J230" s="57">
        <f t="shared" si="10"/>
        <v>1.3888888888888889E-4</v>
      </c>
      <c r="K230" s="109"/>
      <c r="L230" s="68"/>
    </row>
    <row r="231" spans="1:12" x14ac:dyDescent="0.2">
      <c r="A231" s="72">
        <v>8.15</v>
      </c>
      <c r="B231" s="46" t="s">
        <v>353</v>
      </c>
      <c r="C231" s="47" t="s">
        <v>122</v>
      </c>
      <c r="D231" s="71">
        <v>1</v>
      </c>
      <c r="E231" s="71">
        <v>16</v>
      </c>
      <c r="F231" s="71">
        <v>720</v>
      </c>
      <c r="G231" s="49">
        <v>1</v>
      </c>
      <c r="H231" s="50">
        <f t="shared" si="11"/>
        <v>1.3888888888888889E-3</v>
      </c>
      <c r="I231" s="71">
        <v>10</v>
      </c>
      <c r="J231" s="57">
        <f t="shared" si="10"/>
        <v>1.3888888888888889E-4</v>
      </c>
      <c r="K231" s="109"/>
      <c r="L231" s="68"/>
    </row>
    <row r="232" spans="1:12" x14ac:dyDescent="0.2">
      <c r="A232" s="72">
        <v>8.16</v>
      </c>
      <c r="B232" s="46" t="s">
        <v>354</v>
      </c>
      <c r="C232" s="47" t="s">
        <v>122</v>
      </c>
      <c r="D232" s="71">
        <v>1</v>
      </c>
      <c r="E232" s="71">
        <v>16</v>
      </c>
      <c r="F232" s="71">
        <v>720</v>
      </c>
      <c r="G232" s="49">
        <v>1</v>
      </c>
      <c r="H232" s="50">
        <f t="shared" si="11"/>
        <v>1.3888888888888889E-3</v>
      </c>
      <c r="I232" s="71">
        <v>10</v>
      </c>
      <c r="J232" s="57">
        <f t="shared" si="10"/>
        <v>1.3888888888888889E-4</v>
      </c>
      <c r="K232" s="109"/>
      <c r="L232" s="68"/>
    </row>
    <row r="233" spans="1:12" x14ac:dyDescent="0.2">
      <c r="A233" s="72">
        <v>8.17</v>
      </c>
      <c r="B233" s="46" t="s">
        <v>355</v>
      </c>
      <c r="C233" s="47" t="s">
        <v>122</v>
      </c>
      <c r="D233" s="71">
        <v>1</v>
      </c>
      <c r="E233" s="71">
        <v>16</v>
      </c>
      <c r="F233" s="71">
        <v>720</v>
      </c>
      <c r="G233" s="49">
        <v>1</v>
      </c>
      <c r="H233" s="50">
        <f t="shared" si="11"/>
        <v>1.3888888888888889E-3</v>
      </c>
      <c r="I233" s="71">
        <v>10</v>
      </c>
      <c r="J233" s="57">
        <f t="shared" si="10"/>
        <v>1.3888888888888889E-4</v>
      </c>
      <c r="K233" s="109"/>
      <c r="L233" s="68"/>
    </row>
    <row r="234" spans="1:12" x14ac:dyDescent="0.2">
      <c r="A234" s="72">
        <v>8.18</v>
      </c>
      <c r="B234" s="46" t="s">
        <v>356</v>
      </c>
      <c r="C234" s="47" t="s">
        <v>122</v>
      </c>
      <c r="D234" s="71">
        <v>1</v>
      </c>
      <c r="E234" s="71">
        <v>16</v>
      </c>
      <c r="F234" s="71">
        <v>720</v>
      </c>
      <c r="G234" s="49">
        <v>1</v>
      </c>
      <c r="H234" s="50">
        <f t="shared" si="11"/>
        <v>1.3888888888888889E-3</v>
      </c>
      <c r="I234" s="71">
        <v>10</v>
      </c>
      <c r="J234" s="57">
        <f t="shared" si="10"/>
        <v>1.3888888888888889E-4</v>
      </c>
      <c r="K234" s="109"/>
      <c r="L234" s="68"/>
    </row>
    <row r="235" spans="1:12" x14ac:dyDescent="0.2">
      <c r="A235" s="72">
        <v>8.19</v>
      </c>
      <c r="B235" s="46" t="s">
        <v>357</v>
      </c>
      <c r="C235" s="47" t="s">
        <v>122</v>
      </c>
      <c r="D235" s="71">
        <v>1</v>
      </c>
      <c r="E235" s="71">
        <v>4</v>
      </c>
      <c r="F235" s="71">
        <v>180</v>
      </c>
      <c r="G235" s="49">
        <v>1</v>
      </c>
      <c r="H235" s="50">
        <f t="shared" si="11"/>
        <v>5.5555555555555558E-3</v>
      </c>
      <c r="I235" s="71">
        <v>10</v>
      </c>
      <c r="J235" s="57">
        <f t="shared" si="10"/>
        <v>5.5555555555555556E-4</v>
      </c>
      <c r="K235" s="109"/>
      <c r="L235" s="68"/>
    </row>
    <row r="236" spans="1:12" x14ac:dyDescent="0.2">
      <c r="A236" s="72">
        <v>8.1999999999999993</v>
      </c>
      <c r="B236" s="46" t="s">
        <v>358</v>
      </c>
      <c r="C236" s="47" t="s">
        <v>122</v>
      </c>
      <c r="D236" s="71">
        <v>1</v>
      </c>
      <c r="E236" s="71">
        <v>16</v>
      </c>
      <c r="F236" s="71">
        <v>720</v>
      </c>
      <c r="G236" s="49">
        <v>1</v>
      </c>
      <c r="H236" s="50">
        <f t="shared" si="11"/>
        <v>1.3888888888888889E-3</v>
      </c>
      <c r="I236" s="71">
        <v>10</v>
      </c>
      <c r="J236" s="57">
        <f t="shared" si="10"/>
        <v>1.3888888888888889E-4</v>
      </c>
      <c r="K236" s="109"/>
      <c r="L236" s="68"/>
    </row>
    <row r="237" spans="1:12" x14ac:dyDescent="0.2">
      <c r="A237" s="72">
        <v>8.2100000000000009</v>
      </c>
      <c r="B237" s="46" t="s">
        <v>359</v>
      </c>
      <c r="C237" s="47" t="s">
        <v>122</v>
      </c>
      <c r="D237" s="71">
        <v>1</v>
      </c>
      <c r="E237" s="71">
        <v>4</v>
      </c>
      <c r="F237" s="71">
        <v>180</v>
      </c>
      <c r="G237" s="49">
        <v>1</v>
      </c>
      <c r="H237" s="50">
        <f t="shared" si="11"/>
        <v>5.5555555555555558E-3</v>
      </c>
      <c r="I237" s="71">
        <v>10</v>
      </c>
      <c r="J237" s="57">
        <f t="shared" si="10"/>
        <v>5.5555555555555556E-4</v>
      </c>
      <c r="K237" s="109"/>
      <c r="L237" s="68"/>
    </row>
    <row r="238" spans="1:12" x14ac:dyDescent="0.2">
      <c r="A238" s="72">
        <v>8.2200000000000006</v>
      </c>
      <c r="B238" s="46" t="s">
        <v>360</v>
      </c>
      <c r="C238" s="47" t="s">
        <v>345</v>
      </c>
      <c r="D238" s="71">
        <v>1</v>
      </c>
      <c r="E238" s="71">
        <v>4</v>
      </c>
      <c r="F238" s="71">
        <v>180</v>
      </c>
      <c r="G238" s="49">
        <v>1</v>
      </c>
      <c r="H238" s="50">
        <f t="shared" si="11"/>
        <v>5.5555555555555558E-3</v>
      </c>
      <c r="I238" s="71">
        <v>10</v>
      </c>
      <c r="J238" s="57">
        <f t="shared" si="10"/>
        <v>5.5555555555555556E-4</v>
      </c>
      <c r="K238" s="109"/>
      <c r="L238" s="68"/>
    </row>
    <row r="239" spans="1:12" x14ac:dyDescent="0.2">
      <c r="A239" s="72">
        <v>8.23</v>
      </c>
      <c r="B239" s="46" t="s">
        <v>361</v>
      </c>
      <c r="C239" s="47" t="s">
        <v>345</v>
      </c>
      <c r="D239" s="71">
        <v>1</v>
      </c>
      <c r="E239" s="71">
        <v>4</v>
      </c>
      <c r="F239" s="71">
        <v>180</v>
      </c>
      <c r="G239" s="49">
        <v>1</v>
      </c>
      <c r="H239" s="50">
        <f t="shared" si="11"/>
        <v>5.5555555555555558E-3</v>
      </c>
      <c r="I239" s="71">
        <v>10</v>
      </c>
      <c r="J239" s="57">
        <f t="shared" si="10"/>
        <v>5.5555555555555556E-4</v>
      </c>
      <c r="K239" s="109"/>
      <c r="L239" s="68"/>
    </row>
    <row r="240" spans="1:12" x14ac:dyDescent="0.2">
      <c r="A240" s="72">
        <v>8.24</v>
      </c>
      <c r="B240" s="46" t="s">
        <v>362</v>
      </c>
      <c r="C240" s="47" t="s">
        <v>363</v>
      </c>
      <c r="D240" s="71">
        <v>100</v>
      </c>
      <c r="E240" s="71">
        <v>4</v>
      </c>
      <c r="F240" s="71">
        <v>180</v>
      </c>
      <c r="G240" s="49">
        <v>100</v>
      </c>
      <c r="H240" s="50">
        <f t="shared" si="11"/>
        <v>0.55555555555555558</v>
      </c>
      <c r="I240" s="71">
        <v>10</v>
      </c>
      <c r="J240" s="57">
        <f t="shared" si="10"/>
        <v>5.5555555555555559E-2</v>
      </c>
      <c r="K240" s="109"/>
      <c r="L240" s="68"/>
    </row>
    <row r="241" spans="1:12" x14ac:dyDescent="0.2">
      <c r="A241" s="72">
        <v>8.25</v>
      </c>
      <c r="B241" s="46" t="s">
        <v>364</v>
      </c>
      <c r="C241" s="47" t="s">
        <v>16</v>
      </c>
      <c r="D241" s="71">
        <v>100</v>
      </c>
      <c r="E241" s="71">
        <v>4</v>
      </c>
      <c r="F241" s="71">
        <v>180</v>
      </c>
      <c r="G241" s="49">
        <v>100</v>
      </c>
      <c r="H241" s="50">
        <f t="shared" si="11"/>
        <v>0.55555555555555558</v>
      </c>
      <c r="I241" s="71">
        <v>10</v>
      </c>
      <c r="J241" s="57">
        <f t="shared" si="10"/>
        <v>5.5555555555555559E-2</v>
      </c>
      <c r="K241" s="109"/>
      <c r="L241" s="68"/>
    </row>
    <row r="242" spans="1:12" s="90" customFormat="1" x14ac:dyDescent="0.2">
      <c r="A242" s="85">
        <v>9</v>
      </c>
      <c r="B242" s="86" t="s">
        <v>365</v>
      </c>
      <c r="C242" s="51"/>
      <c r="D242" s="87"/>
      <c r="E242" s="87"/>
      <c r="F242" s="87"/>
      <c r="G242" s="87"/>
      <c r="H242" s="87"/>
      <c r="I242" s="87"/>
      <c r="J242" s="88"/>
      <c r="K242" s="105"/>
      <c r="L242" s="89"/>
    </row>
    <row r="243" spans="1:12" x14ac:dyDescent="0.2">
      <c r="A243" s="70">
        <v>9.1</v>
      </c>
      <c r="B243" s="46" t="s">
        <v>231</v>
      </c>
      <c r="C243" s="47" t="s">
        <v>59</v>
      </c>
      <c r="D243" s="71">
        <v>1</v>
      </c>
      <c r="E243" s="71">
        <v>4</v>
      </c>
      <c r="F243" s="71">
        <v>180</v>
      </c>
      <c r="G243" s="49">
        <v>0.63</v>
      </c>
      <c r="H243" s="50">
        <f t="shared" si="11"/>
        <v>3.5000000000000001E-3</v>
      </c>
      <c r="I243" s="71">
        <v>10</v>
      </c>
      <c r="J243" s="57">
        <f t="shared" si="10"/>
        <v>3.5E-4</v>
      </c>
      <c r="K243" s="109"/>
      <c r="L243" s="68"/>
    </row>
    <row r="244" spans="1:12" x14ac:dyDescent="0.2">
      <c r="A244" s="70">
        <v>9.1999999999999993</v>
      </c>
      <c r="B244" s="46" t="s">
        <v>366</v>
      </c>
      <c r="C244" s="47" t="s">
        <v>59</v>
      </c>
      <c r="D244" s="71">
        <v>3</v>
      </c>
      <c r="E244" s="71">
        <v>4</v>
      </c>
      <c r="F244" s="71">
        <v>180</v>
      </c>
      <c r="G244" s="49">
        <v>1.89</v>
      </c>
      <c r="H244" s="50">
        <f t="shared" si="11"/>
        <v>1.0499999999999999E-2</v>
      </c>
      <c r="I244" s="71">
        <v>10</v>
      </c>
      <c r="J244" s="57">
        <f t="shared" si="10"/>
        <v>1.0499999999999999E-3</v>
      </c>
      <c r="K244" s="109"/>
      <c r="L244" s="68"/>
    </row>
    <row r="245" spans="1:12" x14ac:dyDescent="0.2">
      <c r="A245" s="70">
        <v>9.3000000000000007</v>
      </c>
      <c r="B245" s="46" t="s">
        <v>367</v>
      </c>
      <c r="C245" s="47" t="s">
        <v>59</v>
      </c>
      <c r="D245" s="71">
        <v>1</v>
      </c>
      <c r="E245" s="71">
        <v>4</v>
      </c>
      <c r="F245" s="71">
        <v>180</v>
      </c>
      <c r="G245" s="49">
        <v>0.63</v>
      </c>
      <c r="H245" s="50">
        <f t="shared" si="11"/>
        <v>3.5000000000000001E-3</v>
      </c>
      <c r="I245" s="71">
        <v>10</v>
      </c>
      <c r="J245" s="57">
        <f t="shared" si="10"/>
        <v>3.5E-4</v>
      </c>
      <c r="K245" s="109"/>
      <c r="L245" s="68"/>
    </row>
    <row r="246" spans="1:12" x14ac:dyDescent="0.2">
      <c r="A246" s="70">
        <v>9.4</v>
      </c>
      <c r="B246" s="46" t="s">
        <v>368</v>
      </c>
      <c r="C246" s="47" t="s">
        <v>73</v>
      </c>
      <c r="D246" s="71">
        <v>1</v>
      </c>
      <c r="E246" s="71">
        <v>4</v>
      </c>
      <c r="F246" s="71">
        <v>180</v>
      </c>
      <c r="G246" s="49">
        <v>0.63</v>
      </c>
      <c r="H246" s="50">
        <f t="shared" si="11"/>
        <v>3.5000000000000001E-3</v>
      </c>
      <c r="I246" s="71">
        <v>10</v>
      </c>
      <c r="J246" s="57">
        <f t="shared" si="10"/>
        <v>3.5E-4</v>
      </c>
      <c r="K246" s="109"/>
      <c r="L246" s="68"/>
    </row>
    <row r="247" spans="1:12" x14ac:dyDescent="0.2">
      <c r="A247" s="70">
        <v>9.5</v>
      </c>
      <c r="B247" s="46" t="s">
        <v>369</v>
      </c>
      <c r="C247" s="47" t="s">
        <v>59</v>
      </c>
      <c r="D247" s="71">
        <v>20</v>
      </c>
      <c r="E247" s="71">
        <v>4</v>
      </c>
      <c r="F247" s="71">
        <v>180</v>
      </c>
      <c r="G247" s="49">
        <v>12.63</v>
      </c>
      <c r="H247" s="50">
        <f t="shared" si="11"/>
        <v>7.0166666666666669E-2</v>
      </c>
      <c r="I247" s="71">
        <v>10</v>
      </c>
      <c r="J247" s="57">
        <f t="shared" si="10"/>
        <v>7.0166666666666667E-3</v>
      </c>
      <c r="K247" s="109"/>
      <c r="L247" s="68"/>
    </row>
    <row r="248" spans="1:12" x14ac:dyDescent="0.2">
      <c r="A248" s="70">
        <v>9.6</v>
      </c>
      <c r="B248" s="46" t="s">
        <v>370</v>
      </c>
      <c r="C248" s="47" t="s">
        <v>371</v>
      </c>
      <c r="D248" s="71">
        <v>2</v>
      </c>
      <c r="E248" s="71">
        <v>16</v>
      </c>
      <c r="F248" s="71">
        <v>720</v>
      </c>
      <c r="G248" s="49">
        <v>2</v>
      </c>
      <c r="H248" s="50">
        <f t="shared" si="11"/>
        <v>2.7777777777777779E-3</v>
      </c>
      <c r="I248" s="71">
        <v>10</v>
      </c>
      <c r="J248" s="57">
        <f t="shared" si="10"/>
        <v>2.7777777777777778E-4</v>
      </c>
      <c r="K248" s="109"/>
      <c r="L248" s="68"/>
    </row>
    <row r="249" spans="1:12" x14ac:dyDescent="0.2">
      <c r="A249" s="70">
        <v>9.6999999999999993</v>
      </c>
      <c r="B249" s="46" t="s">
        <v>372</v>
      </c>
      <c r="C249" s="47" t="s">
        <v>59</v>
      </c>
      <c r="D249" s="71">
        <v>20</v>
      </c>
      <c r="E249" s="71">
        <v>4</v>
      </c>
      <c r="F249" s="71">
        <v>180</v>
      </c>
      <c r="G249" s="49">
        <v>12.63</v>
      </c>
      <c r="H249" s="50">
        <f t="shared" si="11"/>
        <v>7.0166666666666669E-2</v>
      </c>
      <c r="I249" s="71">
        <v>10</v>
      </c>
      <c r="J249" s="57">
        <f t="shared" si="10"/>
        <v>7.0166666666666667E-3</v>
      </c>
      <c r="K249" s="109"/>
      <c r="L249" s="68"/>
    </row>
    <row r="250" spans="1:12" x14ac:dyDescent="0.2">
      <c r="A250" s="70">
        <v>9.8000000000000007</v>
      </c>
      <c r="B250" s="46" t="s">
        <v>373</v>
      </c>
      <c r="C250" s="47" t="s">
        <v>59</v>
      </c>
      <c r="D250" s="71">
        <v>1</v>
      </c>
      <c r="E250" s="71">
        <v>4</v>
      </c>
      <c r="F250" s="71">
        <v>180</v>
      </c>
      <c r="G250" s="49">
        <v>0.63</v>
      </c>
      <c r="H250" s="50">
        <f t="shared" si="11"/>
        <v>3.5000000000000001E-3</v>
      </c>
      <c r="I250" s="71">
        <v>10</v>
      </c>
      <c r="J250" s="57">
        <f t="shared" si="10"/>
        <v>3.5E-4</v>
      </c>
      <c r="K250" s="109"/>
      <c r="L250" s="68"/>
    </row>
    <row r="251" spans="1:12" x14ac:dyDescent="0.2">
      <c r="A251" s="70">
        <v>9.9</v>
      </c>
      <c r="B251" s="46" t="s">
        <v>374</v>
      </c>
      <c r="C251" s="47" t="s">
        <v>61</v>
      </c>
      <c r="D251" s="71">
        <v>2</v>
      </c>
      <c r="E251" s="71">
        <v>4</v>
      </c>
      <c r="F251" s="71">
        <v>180</v>
      </c>
      <c r="G251" s="49">
        <v>1.26</v>
      </c>
      <c r="H251" s="50">
        <f t="shared" si="11"/>
        <v>7.0000000000000001E-3</v>
      </c>
      <c r="I251" s="71">
        <v>10</v>
      </c>
      <c r="J251" s="57">
        <f t="shared" si="10"/>
        <v>6.9999999999999999E-4</v>
      </c>
      <c r="K251" s="109"/>
      <c r="L251" s="68"/>
    </row>
    <row r="252" spans="1:12" x14ac:dyDescent="0.2">
      <c r="A252" s="72">
        <v>9.1</v>
      </c>
      <c r="B252" s="46" t="s">
        <v>375</v>
      </c>
      <c r="C252" s="47" t="s">
        <v>376</v>
      </c>
      <c r="D252" s="71">
        <v>2</v>
      </c>
      <c r="E252" s="71">
        <v>16</v>
      </c>
      <c r="F252" s="71">
        <v>720</v>
      </c>
      <c r="G252" s="49">
        <v>2</v>
      </c>
      <c r="H252" s="50">
        <f t="shared" si="11"/>
        <v>2.7777777777777779E-3</v>
      </c>
      <c r="I252" s="71">
        <v>10</v>
      </c>
      <c r="J252" s="57">
        <f t="shared" si="10"/>
        <v>2.7777777777777778E-4</v>
      </c>
      <c r="K252" s="109"/>
      <c r="L252" s="68"/>
    </row>
    <row r="253" spans="1:12" x14ac:dyDescent="0.2">
      <c r="A253" s="72">
        <v>9.11</v>
      </c>
      <c r="B253" s="46" t="s">
        <v>377</v>
      </c>
      <c r="C253" s="47" t="s">
        <v>64</v>
      </c>
      <c r="D253" s="71">
        <v>1</v>
      </c>
      <c r="E253" s="71">
        <v>16</v>
      </c>
      <c r="F253" s="71">
        <v>720</v>
      </c>
      <c r="G253" s="49">
        <v>1</v>
      </c>
      <c r="H253" s="50">
        <f t="shared" si="11"/>
        <v>1.3888888888888889E-3</v>
      </c>
      <c r="I253" s="71">
        <v>10</v>
      </c>
      <c r="J253" s="57">
        <f t="shared" si="10"/>
        <v>1.3888888888888889E-4</v>
      </c>
      <c r="K253" s="109"/>
      <c r="L253" s="68"/>
    </row>
    <row r="254" spans="1:12" x14ac:dyDescent="0.2">
      <c r="A254" s="72">
        <v>9.1199999999999992</v>
      </c>
      <c r="B254" s="46" t="s">
        <v>378</v>
      </c>
      <c r="C254" s="47" t="s">
        <v>64</v>
      </c>
      <c r="D254" s="71">
        <v>1</v>
      </c>
      <c r="E254" s="71">
        <v>16</v>
      </c>
      <c r="F254" s="71">
        <v>720</v>
      </c>
      <c r="G254" s="49">
        <v>1</v>
      </c>
      <c r="H254" s="50">
        <f t="shared" si="11"/>
        <v>1.3888888888888889E-3</v>
      </c>
      <c r="I254" s="71">
        <v>10</v>
      </c>
      <c r="J254" s="57">
        <f t="shared" si="10"/>
        <v>1.3888888888888889E-4</v>
      </c>
      <c r="K254" s="109"/>
      <c r="L254" s="68"/>
    </row>
    <row r="255" spans="1:12" s="84" customFormat="1" ht="14.85" customHeight="1" x14ac:dyDescent="0.2">
      <c r="A255" s="72">
        <v>9.1300000000000008</v>
      </c>
      <c r="B255" s="51" t="s">
        <v>837</v>
      </c>
      <c r="C255" s="81" t="s">
        <v>61</v>
      </c>
      <c r="D255" s="99">
        <v>10</v>
      </c>
      <c r="E255" s="99">
        <v>6</v>
      </c>
      <c r="F255" s="99">
        <v>270</v>
      </c>
      <c r="G255" s="87">
        <v>1.26</v>
      </c>
      <c r="H255" s="102">
        <f t="shared" si="11"/>
        <v>4.6666666666666671E-3</v>
      </c>
      <c r="I255" s="71">
        <v>10</v>
      </c>
      <c r="J255" s="57">
        <f t="shared" si="10"/>
        <v>4.6666666666666672E-4</v>
      </c>
      <c r="K255" s="110"/>
      <c r="L255" s="83" t="s">
        <v>838</v>
      </c>
    </row>
    <row r="256" spans="1:12" s="84" customFormat="1" ht="14.85" customHeight="1" x14ac:dyDescent="0.2">
      <c r="A256" s="72">
        <v>9.14</v>
      </c>
      <c r="B256" s="51" t="s">
        <v>830</v>
      </c>
      <c r="C256" s="81" t="s">
        <v>839</v>
      </c>
      <c r="D256" s="99">
        <v>2</v>
      </c>
      <c r="E256" s="99">
        <v>16</v>
      </c>
      <c r="F256" s="71">
        <v>720</v>
      </c>
      <c r="G256" s="87">
        <v>2</v>
      </c>
      <c r="H256" s="102">
        <f t="shared" si="11"/>
        <v>2.7777777777777779E-3</v>
      </c>
      <c r="I256" s="71">
        <v>10</v>
      </c>
      <c r="J256" s="57">
        <f t="shared" si="10"/>
        <v>2.7777777777777778E-4</v>
      </c>
      <c r="K256" s="110"/>
      <c r="L256" s="83" t="s">
        <v>838</v>
      </c>
    </row>
    <row r="257" spans="1:12" x14ac:dyDescent="0.2">
      <c r="A257" s="72">
        <v>9.15</v>
      </c>
      <c r="B257" s="46" t="s">
        <v>379</v>
      </c>
      <c r="C257" s="47" t="s">
        <v>73</v>
      </c>
      <c r="D257" s="71">
        <v>3</v>
      </c>
      <c r="E257" s="71">
        <v>4</v>
      </c>
      <c r="F257" s="71">
        <v>180</v>
      </c>
      <c r="G257" s="49">
        <v>1.89</v>
      </c>
      <c r="H257" s="50">
        <f t="shared" si="11"/>
        <v>1.0499999999999999E-2</v>
      </c>
      <c r="I257" s="71">
        <v>10</v>
      </c>
      <c r="J257" s="57">
        <f t="shared" si="10"/>
        <v>1.0499999999999999E-3</v>
      </c>
      <c r="K257" s="109"/>
      <c r="L257" s="68"/>
    </row>
    <row r="258" spans="1:12" x14ac:dyDescent="0.2">
      <c r="A258" s="72">
        <v>9.16</v>
      </c>
      <c r="B258" s="46" t="s">
        <v>380</v>
      </c>
      <c r="C258" s="47" t="s">
        <v>59</v>
      </c>
      <c r="D258" s="71">
        <v>1</v>
      </c>
      <c r="E258" s="71">
        <v>4</v>
      </c>
      <c r="F258" s="71">
        <v>180</v>
      </c>
      <c r="G258" s="49">
        <v>0.63</v>
      </c>
      <c r="H258" s="50">
        <f t="shared" si="11"/>
        <v>3.5000000000000001E-3</v>
      </c>
      <c r="I258" s="71">
        <v>10</v>
      </c>
      <c r="J258" s="57">
        <f t="shared" ref="J258:J321" si="12">H258/I258</f>
        <v>3.5E-4</v>
      </c>
      <c r="K258" s="109"/>
      <c r="L258" s="68"/>
    </row>
    <row r="259" spans="1:12" x14ac:dyDescent="0.2">
      <c r="A259" s="72">
        <v>9.17</v>
      </c>
      <c r="B259" s="46" t="s">
        <v>381</v>
      </c>
      <c r="C259" s="47" t="s">
        <v>64</v>
      </c>
      <c r="D259" s="71">
        <v>1</v>
      </c>
      <c r="E259" s="71">
        <v>16</v>
      </c>
      <c r="F259" s="71">
        <v>720</v>
      </c>
      <c r="G259" s="49">
        <v>1</v>
      </c>
      <c r="H259" s="50">
        <f t="shared" ref="H259:H322" si="13">G259/F259</f>
        <v>1.3888888888888889E-3</v>
      </c>
      <c r="I259" s="71">
        <v>10</v>
      </c>
      <c r="J259" s="57">
        <f t="shared" si="12"/>
        <v>1.3888888888888889E-4</v>
      </c>
      <c r="K259" s="109"/>
      <c r="L259" s="68"/>
    </row>
    <row r="260" spans="1:12" x14ac:dyDescent="0.2">
      <c r="A260" s="72">
        <v>9.18</v>
      </c>
      <c r="B260" s="46" t="s">
        <v>63</v>
      </c>
      <c r="C260" s="47" t="s">
        <v>64</v>
      </c>
      <c r="D260" s="71">
        <v>2</v>
      </c>
      <c r="E260" s="71">
        <v>16</v>
      </c>
      <c r="F260" s="71">
        <v>720</v>
      </c>
      <c r="G260" s="49">
        <v>2</v>
      </c>
      <c r="H260" s="50">
        <f t="shared" si="13"/>
        <v>2.7777777777777779E-3</v>
      </c>
      <c r="I260" s="71">
        <v>10</v>
      </c>
      <c r="J260" s="57">
        <f t="shared" si="12"/>
        <v>2.7777777777777778E-4</v>
      </c>
      <c r="K260" s="109"/>
      <c r="L260" s="68"/>
    </row>
    <row r="261" spans="1:12" x14ac:dyDescent="0.2">
      <c r="A261" s="72">
        <v>9.19</v>
      </c>
      <c r="B261" s="46" t="s">
        <v>382</v>
      </c>
      <c r="C261" s="47" t="s">
        <v>64</v>
      </c>
      <c r="D261" s="71">
        <v>2</v>
      </c>
      <c r="E261" s="71">
        <v>16</v>
      </c>
      <c r="F261" s="71">
        <v>720</v>
      </c>
      <c r="G261" s="49">
        <v>2</v>
      </c>
      <c r="H261" s="50">
        <f t="shared" si="13"/>
        <v>2.7777777777777779E-3</v>
      </c>
      <c r="I261" s="71">
        <v>10</v>
      </c>
      <c r="J261" s="57">
        <f t="shared" si="12"/>
        <v>2.7777777777777778E-4</v>
      </c>
      <c r="K261" s="109"/>
      <c r="L261" s="68"/>
    </row>
    <row r="262" spans="1:12" x14ac:dyDescent="0.2">
      <c r="A262" s="72">
        <v>9.1999999999999993</v>
      </c>
      <c r="B262" s="46" t="s">
        <v>383</v>
      </c>
      <c r="C262" s="47" t="s">
        <v>64</v>
      </c>
      <c r="D262" s="71">
        <v>3</v>
      </c>
      <c r="E262" s="71">
        <v>16</v>
      </c>
      <c r="F262" s="71">
        <v>720</v>
      </c>
      <c r="G262" s="49">
        <v>3</v>
      </c>
      <c r="H262" s="50">
        <f t="shared" si="13"/>
        <v>4.1666666666666666E-3</v>
      </c>
      <c r="I262" s="71">
        <v>10</v>
      </c>
      <c r="J262" s="57">
        <f t="shared" si="12"/>
        <v>4.1666666666666664E-4</v>
      </c>
      <c r="K262" s="109"/>
      <c r="L262" s="68"/>
    </row>
    <row r="263" spans="1:12" x14ac:dyDescent="0.2">
      <c r="A263" s="72">
        <v>9.2100000000000009</v>
      </c>
      <c r="B263" s="46" t="s">
        <v>68</v>
      </c>
      <c r="C263" s="47" t="s">
        <v>61</v>
      </c>
      <c r="D263" s="71">
        <v>50</v>
      </c>
      <c r="E263" s="71">
        <v>4</v>
      </c>
      <c r="F263" s="71">
        <v>180</v>
      </c>
      <c r="G263" s="49">
        <v>31.58</v>
      </c>
      <c r="H263" s="50">
        <f t="shared" si="13"/>
        <v>0.17544444444444443</v>
      </c>
      <c r="I263" s="71">
        <v>10</v>
      </c>
      <c r="J263" s="57">
        <f t="shared" si="12"/>
        <v>1.7544444444444442E-2</v>
      </c>
      <c r="K263" s="109"/>
      <c r="L263" s="68"/>
    </row>
    <row r="264" spans="1:12" x14ac:dyDescent="0.2">
      <c r="A264" s="72">
        <v>9.2200000000000006</v>
      </c>
      <c r="B264" s="46" t="s">
        <v>69</v>
      </c>
      <c r="C264" s="47" t="s">
        <v>59</v>
      </c>
      <c r="D264" s="71">
        <v>20</v>
      </c>
      <c r="E264" s="71">
        <v>4</v>
      </c>
      <c r="F264" s="71">
        <v>180</v>
      </c>
      <c r="G264" s="49">
        <v>12.63</v>
      </c>
      <c r="H264" s="50">
        <f t="shared" si="13"/>
        <v>7.0166666666666669E-2</v>
      </c>
      <c r="I264" s="71">
        <v>10</v>
      </c>
      <c r="J264" s="57">
        <f t="shared" si="12"/>
        <v>7.0166666666666667E-3</v>
      </c>
      <c r="K264" s="109"/>
      <c r="L264" s="68"/>
    </row>
    <row r="265" spans="1:12" x14ac:dyDescent="0.2">
      <c r="A265" s="72">
        <v>9.23</v>
      </c>
      <c r="B265" s="46" t="s">
        <v>384</v>
      </c>
      <c r="C265" s="47" t="s">
        <v>64</v>
      </c>
      <c r="D265" s="71">
        <v>3</v>
      </c>
      <c r="E265" s="71">
        <v>16</v>
      </c>
      <c r="F265" s="71">
        <v>720</v>
      </c>
      <c r="G265" s="49">
        <v>3</v>
      </c>
      <c r="H265" s="50">
        <f t="shared" si="13"/>
        <v>4.1666666666666666E-3</v>
      </c>
      <c r="I265" s="71">
        <v>10</v>
      </c>
      <c r="J265" s="57">
        <f t="shared" si="12"/>
        <v>4.1666666666666664E-4</v>
      </c>
      <c r="K265" s="109"/>
      <c r="L265" s="68"/>
    </row>
    <row r="266" spans="1:12" x14ac:dyDescent="0.2">
      <c r="A266" s="72">
        <v>9.24</v>
      </c>
      <c r="B266" s="46" t="s">
        <v>385</v>
      </c>
      <c r="C266" s="47" t="s">
        <v>64</v>
      </c>
      <c r="D266" s="71">
        <v>3</v>
      </c>
      <c r="E266" s="71">
        <v>16</v>
      </c>
      <c r="F266" s="71">
        <v>720</v>
      </c>
      <c r="G266" s="49">
        <v>3</v>
      </c>
      <c r="H266" s="50">
        <f t="shared" si="13"/>
        <v>4.1666666666666666E-3</v>
      </c>
      <c r="I266" s="71">
        <v>10</v>
      </c>
      <c r="J266" s="57">
        <f t="shared" si="12"/>
        <v>4.1666666666666664E-4</v>
      </c>
      <c r="K266" s="109"/>
      <c r="L266" s="68"/>
    </row>
    <row r="267" spans="1:12" x14ac:dyDescent="0.2">
      <c r="A267" s="72">
        <v>9.25</v>
      </c>
      <c r="B267" s="46" t="s">
        <v>72</v>
      </c>
      <c r="C267" s="47" t="s">
        <v>73</v>
      </c>
      <c r="D267" s="71">
        <v>2</v>
      </c>
      <c r="E267" s="71">
        <v>4</v>
      </c>
      <c r="F267" s="71">
        <v>180</v>
      </c>
      <c r="G267" s="49">
        <v>1.26</v>
      </c>
      <c r="H267" s="50">
        <f t="shared" si="13"/>
        <v>7.0000000000000001E-3</v>
      </c>
      <c r="I267" s="71">
        <v>10</v>
      </c>
      <c r="J267" s="57">
        <f t="shared" si="12"/>
        <v>6.9999999999999999E-4</v>
      </c>
      <c r="K267" s="109"/>
      <c r="L267" s="68"/>
    </row>
    <row r="268" spans="1:12" x14ac:dyDescent="0.2">
      <c r="A268" s="72">
        <v>9.26</v>
      </c>
      <c r="B268" s="46" t="s">
        <v>386</v>
      </c>
      <c r="C268" s="47" t="s">
        <v>59</v>
      </c>
      <c r="D268" s="71">
        <v>10</v>
      </c>
      <c r="E268" s="71">
        <v>4</v>
      </c>
      <c r="F268" s="71">
        <v>180</v>
      </c>
      <c r="G268" s="49">
        <v>6.32</v>
      </c>
      <c r="H268" s="50">
        <f t="shared" si="13"/>
        <v>3.5111111111111114E-2</v>
      </c>
      <c r="I268" s="71">
        <v>10</v>
      </c>
      <c r="J268" s="57">
        <f t="shared" si="12"/>
        <v>3.5111111111111116E-3</v>
      </c>
      <c r="K268" s="109"/>
      <c r="L268" s="68"/>
    </row>
    <row r="269" spans="1:12" s="98" customFormat="1" ht="14.85" customHeight="1" x14ac:dyDescent="0.2">
      <c r="A269" s="72">
        <v>9.3299999999999894</v>
      </c>
      <c r="B269" s="91" t="s">
        <v>375</v>
      </c>
      <c r="C269" s="92" t="s">
        <v>376</v>
      </c>
      <c r="D269" s="93">
        <v>2</v>
      </c>
      <c r="E269" s="93">
        <v>24</v>
      </c>
      <c r="F269" s="93">
        <v>1080</v>
      </c>
      <c r="G269" s="94">
        <v>2</v>
      </c>
      <c r="H269" s="95">
        <f t="shared" si="13"/>
        <v>1.8518518518518519E-3</v>
      </c>
      <c r="I269" s="93">
        <v>10</v>
      </c>
      <c r="J269" s="96">
        <f t="shared" si="12"/>
        <v>1.851851851851852E-4</v>
      </c>
      <c r="K269" s="111"/>
      <c r="L269" s="97" t="s">
        <v>829</v>
      </c>
    </row>
    <row r="270" spans="1:12" x14ac:dyDescent="0.2">
      <c r="A270" s="72">
        <v>9.3399999999999892</v>
      </c>
      <c r="B270" s="46" t="s">
        <v>387</v>
      </c>
      <c r="C270" s="47" t="s">
        <v>73</v>
      </c>
      <c r="D270" s="71">
        <v>20</v>
      </c>
      <c r="E270" s="71">
        <v>4</v>
      </c>
      <c r="F270" s="71">
        <v>180</v>
      </c>
      <c r="G270" s="49">
        <v>12.63</v>
      </c>
      <c r="H270" s="50">
        <f t="shared" si="13"/>
        <v>7.0166666666666669E-2</v>
      </c>
      <c r="I270" s="71">
        <v>10</v>
      </c>
      <c r="J270" s="57">
        <f t="shared" si="12"/>
        <v>7.0166666666666667E-3</v>
      </c>
      <c r="K270" s="109"/>
      <c r="L270" s="68"/>
    </row>
    <row r="271" spans="1:12" x14ac:dyDescent="0.2">
      <c r="A271" s="72">
        <v>9.3499999999999908</v>
      </c>
      <c r="B271" s="46" t="s">
        <v>388</v>
      </c>
      <c r="C271" s="47" t="s">
        <v>73</v>
      </c>
      <c r="D271" s="71">
        <v>1</v>
      </c>
      <c r="E271" s="71">
        <v>4</v>
      </c>
      <c r="F271" s="71">
        <v>180</v>
      </c>
      <c r="G271" s="49">
        <v>0.63</v>
      </c>
      <c r="H271" s="50">
        <f t="shared" si="13"/>
        <v>3.5000000000000001E-3</v>
      </c>
      <c r="I271" s="71">
        <v>10</v>
      </c>
      <c r="J271" s="57">
        <f t="shared" si="12"/>
        <v>3.5E-4</v>
      </c>
      <c r="K271" s="109"/>
      <c r="L271" s="68"/>
    </row>
    <row r="272" spans="1:12" x14ac:dyDescent="0.2">
      <c r="A272" s="72">
        <v>9.3599999999999905</v>
      </c>
      <c r="B272" s="46" t="s">
        <v>389</v>
      </c>
      <c r="C272" s="47" t="s">
        <v>371</v>
      </c>
      <c r="D272" s="71">
        <v>20</v>
      </c>
      <c r="E272" s="71">
        <v>16</v>
      </c>
      <c r="F272" s="71">
        <v>720</v>
      </c>
      <c r="G272" s="49">
        <v>20</v>
      </c>
      <c r="H272" s="50">
        <f t="shared" si="13"/>
        <v>2.7777777777777776E-2</v>
      </c>
      <c r="I272" s="71">
        <v>10</v>
      </c>
      <c r="J272" s="57">
        <f t="shared" si="12"/>
        <v>2.7777777777777775E-3</v>
      </c>
      <c r="K272" s="109"/>
      <c r="L272" s="68"/>
    </row>
    <row r="273" spans="1:12" x14ac:dyDescent="0.2">
      <c r="A273" s="72">
        <v>9.3699999999999903</v>
      </c>
      <c r="B273" s="46" t="s">
        <v>390</v>
      </c>
      <c r="C273" s="47" t="s">
        <v>371</v>
      </c>
      <c r="D273" s="71">
        <v>2</v>
      </c>
      <c r="E273" s="71">
        <v>16</v>
      </c>
      <c r="F273" s="71">
        <v>720</v>
      </c>
      <c r="G273" s="49">
        <v>2</v>
      </c>
      <c r="H273" s="50">
        <f t="shared" si="13"/>
        <v>2.7777777777777779E-3</v>
      </c>
      <c r="I273" s="71">
        <v>10</v>
      </c>
      <c r="J273" s="57">
        <f t="shared" si="12"/>
        <v>2.7777777777777778E-4</v>
      </c>
      <c r="K273" s="109"/>
      <c r="L273" s="68"/>
    </row>
    <row r="274" spans="1:12" x14ac:dyDescent="0.2">
      <c r="A274" s="72">
        <v>9.3799999999999901</v>
      </c>
      <c r="B274" s="46" t="s">
        <v>391</v>
      </c>
      <c r="C274" s="47" t="s">
        <v>371</v>
      </c>
      <c r="D274" s="71">
        <v>6</v>
      </c>
      <c r="E274" s="71">
        <v>16</v>
      </c>
      <c r="F274" s="71">
        <v>720</v>
      </c>
      <c r="G274" s="49">
        <v>6</v>
      </c>
      <c r="H274" s="50">
        <f t="shared" si="13"/>
        <v>8.3333333333333332E-3</v>
      </c>
      <c r="I274" s="71">
        <v>10</v>
      </c>
      <c r="J274" s="57">
        <f t="shared" si="12"/>
        <v>8.3333333333333328E-4</v>
      </c>
      <c r="K274" s="109"/>
      <c r="L274" s="68"/>
    </row>
    <row r="275" spans="1:12" x14ac:dyDescent="0.2">
      <c r="A275" s="69">
        <v>10</v>
      </c>
      <c r="B275" s="45" t="s">
        <v>392</v>
      </c>
      <c r="C275" s="28"/>
      <c r="D275" s="33"/>
      <c r="E275" s="33"/>
      <c r="F275" s="33"/>
      <c r="G275" s="33"/>
      <c r="H275" s="33"/>
      <c r="I275" s="33"/>
      <c r="J275" s="29"/>
      <c r="K275" s="108"/>
      <c r="L275" s="68"/>
    </row>
    <row r="276" spans="1:12" x14ac:dyDescent="0.2">
      <c r="A276" s="70">
        <v>10.1</v>
      </c>
      <c r="B276" s="46" t="s">
        <v>393</v>
      </c>
      <c r="C276" s="47" t="s">
        <v>73</v>
      </c>
      <c r="D276" s="71">
        <v>5</v>
      </c>
      <c r="E276" s="71">
        <v>4</v>
      </c>
      <c r="F276" s="71">
        <v>180</v>
      </c>
      <c r="G276" s="49">
        <v>1.58</v>
      </c>
      <c r="H276" s="50">
        <f t="shared" si="13"/>
        <v>8.7777777777777784E-3</v>
      </c>
      <c r="I276" s="71">
        <v>10</v>
      </c>
      <c r="J276" s="57">
        <f t="shared" si="12"/>
        <v>8.7777777777777789E-4</v>
      </c>
      <c r="K276" s="109"/>
      <c r="L276" s="68"/>
    </row>
    <row r="277" spans="1:12" x14ac:dyDescent="0.2">
      <c r="A277" s="70">
        <v>10.199999999999999</v>
      </c>
      <c r="B277" s="46" t="s">
        <v>394</v>
      </c>
      <c r="C277" s="47" t="s">
        <v>395</v>
      </c>
      <c r="D277" s="71">
        <v>10</v>
      </c>
      <c r="E277" s="71">
        <v>4</v>
      </c>
      <c r="F277" s="71">
        <v>180</v>
      </c>
      <c r="G277" s="49">
        <v>3.16</v>
      </c>
      <c r="H277" s="50">
        <f t="shared" si="13"/>
        <v>1.7555555555555557E-2</v>
      </c>
      <c r="I277" s="71">
        <v>10</v>
      </c>
      <c r="J277" s="57">
        <f t="shared" si="12"/>
        <v>1.7555555555555558E-3</v>
      </c>
      <c r="K277" s="109"/>
      <c r="L277" s="68"/>
    </row>
    <row r="278" spans="1:12" x14ac:dyDescent="0.2">
      <c r="A278" s="70">
        <v>10.3</v>
      </c>
      <c r="B278" s="46" t="s">
        <v>396</v>
      </c>
      <c r="C278" s="47" t="s">
        <v>397</v>
      </c>
      <c r="D278" s="71">
        <v>20</v>
      </c>
      <c r="E278" s="71">
        <v>4</v>
      </c>
      <c r="F278" s="71">
        <v>180</v>
      </c>
      <c r="G278" s="49">
        <v>6.32</v>
      </c>
      <c r="H278" s="50">
        <f t="shared" si="13"/>
        <v>3.5111111111111114E-2</v>
      </c>
      <c r="I278" s="71">
        <v>10</v>
      </c>
      <c r="J278" s="57">
        <f t="shared" si="12"/>
        <v>3.5111111111111116E-3</v>
      </c>
      <c r="K278" s="109"/>
      <c r="L278" s="68"/>
    </row>
    <row r="279" spans="1:12" x14ac:dyDescent="0.2">
      <c r="A279" s="70">
        <v>10.4</v>
      </c>
      <c r="B279" s="46" t="s">
        <v>398</v>
      </c>
      <c r="C279" s="47" t="s">
        <v>73</v>
      </c>
      <c r="D279" s="71">
        <v>5</v>
      </c>
      <c r="E279" s="71">
        <v>4</v>
      </c>
      <c r="F279" s="71">
        <v>180</v>
      </c>
      <c r="G279" s="49">
        <v>1.58</v>
      </c>
      <c r="H279" s="50">
        <f t="shared" si="13"/>
        <v>8.7777777777777784E-3</v>
      </c>
      <c r="I279" s="71">
        <v>10</v>
      </c>
      <c r="J279" s="57">
        <f t="shared" si="12"/>
        <v>8.7777777777777789E-4</v>
      </c>
      <c r="K279" s="109"/>
      <c r="L279" s="68"/>
    </row>
    <row r="280" spans="1:12" x14ac:dyDescent="0.2">
      <c r="A280" s="70">
        <v>10.5</v>
      </c>
      <c r="B280" s="46" t="s">
        <v>399</v>
      </c>
      <c r="C280" s="47" t="s">
        <v>395</v>
      </c>
      <c r="D280" s="71">
        <v>5</v>
      </c>
      <c r="E280" s="71">
        <v>4</v>
      </c>
      <c r="F280" s="71">
        <v>180</v>
      </c>
      <c r="G280" s="49">
        <v>1.58</v>
      </c>
      <c r="H280" s="50">
        <f t="shared" si="13"/>
        <v>8.7777777777777784E-3</v>
      </c>
      <c r="I280" s="71">
        <v>10</v>
      </c>
      <c r="J280" s="57">
        <f t="shared" si="12"/>
        <v>8.7777777777777789E-4</v>
      </c>
      <c r="K280" s="109"/>
      <c r="L280" s="68"/>
    </row>
    <row r="281" spans="1:12" x14ac:dyDescent="0.2">
      <c r="A281" s="70">
        <v>10.6</v>
      </c>
      <c r="B281" s="46" t="s">
        <v>400</v>
      </c>
      <c r="C281" s="47" t="s">
        <v>395</v>
      </c>
      <c r="D281" s="71">
        <v>10</v>
      </c>
      <c r="E281" s="71">
        <v>4</v>
      </c>
      <c r="F281" s="71">
        <v>180</v>
      </c>
      <c r="G281" s="49">
        <v>3.16</v>
      </c>
      <c r="H281" s="50">
        <f t="shared" si="13"/>
        <v>1.7555555555555557E-2</v>
      </c>
      <c r="I281" s="71">
        <v>10</v>
      </c>
      <c r="J281" s="57">
        <f t="shared" si="12"/>
        <v>1.7555555555555558E-3</v>
      </c>
      <c r="K281" s="109"/>
      <c r="L281" s="68"/>
    </row>
    <row r="282" spans="1:12" x14ac:dyDescent="0.2">
      <c r="A282" s="70">
        <v>10.7</v>
      </c>
      <c r="B282" s="46" t="s">
        <v>401</v>
      </c>
      <c r="C282" s="47" t="s">
        <v>395</v>
      </c>
      <c r="D282" s="71">
        <v>25</v>
      </c>
      <c r="E282" s="71">
        <v>4</v>
      </c>
      <c r="F282" s="71">
        <v>180</v>
      </c>
      <c r="G282" s="49">
        <v>7.89</v>
      </c>
      <c r="H282" s="50">
        <f t="shared" si="13"/>
        <v>4.3833333333333328E-2</v>
      </c>
      <c r="I282" s="71">
        <v>10</v>
      </c>
      <c r="J282" s="57">
        <f t="shared" si="12"/>
        <v>4.3833333333333328E-3</v>
      </c>
      <c r="K282" s="109"/>
      <c r="L282" s="68"/>
    </row>
    <row r="283" spans="1:12" x14ac:dyDescent="0.2">
      <c r="A283" s="70">
        <v>10.8</v>
      </c>
      <c r="B283" s="46" t="s">
        <v>402</v>
      </c>
      <c r="C283" s="47" t="s">
        <v>395</v>
      </c>
      <c r="D283" s="71">
        <v>3</v>
      </c>
      <c r="E283" s="71">
        <v>4</v>
      </c>
      <c r="F283" s="71">
        <v>180</v>
      </c>
      <c r="G283" s="49">
        <v>0.95</v>
      </c>
      <c r="H283" s="50">
        <f t="shared" si="13"/>
        <v>5.2777777777777779E-3</v>
      </c>
      <c r="I283" s="71">
        <v>10</v>
      </c>
      <c r="J283" s="57">
        <f t="shared" si="12"/>
        <v>5.2777777777777784E-4</v>
      </c>
      <c r="K283" s="109"/>
      <c r="L283" s="68"/>
    </row>
    <row r="284" spans="1:12" x14ac:dyDescent="0.2">
      <c r="A284" s="70">
        <v>10.9</v>
      </c>
      <c r="B284" s="46" t="s">
        <v>403</v>
      </c>
      <c r="C284" s="47" t="s">
        <v>404</v>
      </c>
      <c r="D284" s="71">
        <v>1</v>
      </c>
      <c r="E284" s="71">
        <v>4</v>
      </c>
      <c r="F284" s="71">
        <v>180</v>
      </c>
      <c r="G284" s="49">
        <v>0.32</v>
      </c>
      <c r="H284" s="50">
        <f t="shared" si="13"/>
        <v>1.7777777777777779E-3</v>
      </c>
      <c r="I284" s="71">
        <v>10</v>
      </c>
      <c r="J284" s="57">
        <f t="shared" si="12"/>
        <v>1.7777777777777779E-4</v>
      </c>
      <c r="K284" s="109"/>
      <c r="L284" s="68"/>
    </row>
    <row r="285" spans="1:12" x14ac:dyDescent="0.2">
      <c r="A285" s="72">
        <v>10.1</v>
      </c>
      <c r="B285" s="46" t="s">
        <v>123</v>
      </c>
      <c r="C285" s="47" t="s">
        <v>73</v>
      </c>
      <c r="D285" s="71">
        <v>1</v>
      </c>
      <c r="E285" s="71">
        <v>4</v>
      </c>
      <c r="F285" s="71">
        <v>180</v>
      </c>
      <c r="G285" s="49">
        <v>0.32</v>
      </c>
      <c r="H285" s="50">
        <f t="shared" si="13"/>
        <v>1.7777777777777779E-3</v>
      </c>
      <c r="I285" s="71">
        <v>10</v>
      </c>
      <c r="J285" s="57">
        <f t="shared" si="12"/>
        <v>1.7777777777777779E-4</v>
      </c>
      <c r="K285" s="109"/>
      <c r="L285" s="68"/>
    </row>
    <row r="286" spans="1:12" ht="28.5" x14ac:dyDescent="0.2">
      <c r="A286" s="69">
        <v>11</v>
      </c>
      <c r="B286" s="45" t="s">
        <v>405</v>
      </c>
      <c r="C286" s="28"/>
      <c r="D286" s="33"/>
      <c r="E286" s="33"/>
      <c r="F286" s="33"/>
      <c r="G286" s="33"/>
      <c r="H286" s="33"/>
      <c r="I286" s="33"/>
      <c r="J286" s="29"/>
      <c r="K286" s="108"/>
      <c r="L286" s="68"/>
    </row>
    <row r="287" spans="1:12" x14ac:dyDescent="0.2">
      <c r="A287" s="70">
        <v>11.1</v>
      </c>
      <c r="B287" s="46" t="s">
        <v>346</v>
      </c>
      <c r="C287" s="47" t="s">
        <v>122</v>
      </c>
      <c r="D287" s="71">
        <v>1</v>
      </c>
      <c r="E287" s="71">
        <v>16</v>
      </c>
      <c r="F287" s="71">
        <v>720</v>
      </c>
      <c r="G287" s="49">
        <v>1</v>
      </c>
      <c r="H287" s="50">
        <f t="shared" si="13"/>
        <v>1.3888888888888889E-3</v>
      </c>
      <c r="I287" s="71">
        <v>10</v>
      </c>
      <c r="J287" s="57">
        <f t="shared" si="12"/>
        <v>1.3888888888888889E-4</v>
      </c>
      <c r="K287" s="109"/>
      <c r="L287" s="68"/>
    </row>
    <row r="288" spans="1:12" x14ac:dyDescent="0.2">
      <c r="A288" s="70">
        <v>11.2</v>
      </c>
      <c r="B288" s="46" t="s">
        <v>406</v>
      </c>
      <c r="C288" s="47" t="s">
        <v>122</v>
      </c>
      <c r="D288" s="71">
        <v>2</v>
      </c>
      <c r="E288" s="71">
        <v>16</v>
      </c>
      <c r="F288" s="71">
        <v>720</v>
      </c>
      <c r="G288" s="49">
        <v>2</v>
      </c>
      <c r="H288" s="50">
        <f t="shared" si="13"/>
        <v>2.7777777777777779E-3</v>
      </c>
      <c r="I288" s="71">
        <v>10</v>
      </c>
      <c r="J288" s="57">
        <f t="shared" si="12"/>
        <v>2.7777777777777778E-4</v>
      </c>
      <c r="K288" s="109"/>
      <c r="L288" s="68"/>
    </row>
    <row r="289" spans="1:12" x14ac:dyDescent="0.2">
      <c r="A289" s="70">
        <v>11.3</v>
      </c>
      <c r="B289" s="46" t="s">
        <v>407</v>
      </c>
      <c r="C289" s="47" t="s">
        <v>16</v>
      </c>
      <c r="D289" s="71">
        <v>2</v>
      </c>
      <c r="E289" s="71">
        <v>16</v>
      </c>
      <c r="F289" s="71">
        <v>720</v>
      </c>
      <c r="G289" s="49">
        <v>2</v>
      </c>
      <c r="H289" s="50">
        <f t="shared" si="13"/>
        <v>2.7777777777777779E-3</v>
      </c>
      <c r="I289" s="71">
        <v>10</v>
      </c>
      <c r="J289" s="57">
        <f t="shared" si="12"/>
        <v>2.7777777777777778E-4</v>
      </c>
      <c r="K289" s="109"/>
      <c r="L289" s="68"/>
    </row>
    <row r="290" spans="1:12" x14ac:dyDescent="0.2">
      <c r="A290" s="70">
        <v>11.4</v>
      </c>
      <c r="B290" s="46" t="s">
        <v>408</v>
      </c>
      <c r="C290" s="47" t="s">
        <v>409</v>
      </c>
      <c r="D290" s="71">
        <v>1</v>
      </c>
      <c r="E290" s="71">
        <v>16</v>
      </c>
      <c r="F290" s="71">
        <v>720</v>
      </c>
      <c r="G290" s="49">
        <v>45</v>
      </c>
      <c r="H290" s="50">
        <f t="shared" si="13"/>
        <v>6.25E-2</v>
      </c>
      <c r="I290" s="71">
        <v>10</v>
      </c>
      <c r="J290" s="57">
        <f t="shared" si="12"/>
        <v>6.2500000000000003E-3</v>
      </c>
      <c r="K290" s="109"/>
      <c r="L290" s="68"/>
    </row>
    <row r="291" spans="1:12" x14ac:dyDescent="0.2">
      <c r="A291" s="70">
        <v>11.5</v>
      </c>
      <c r="B291" s="46" t="s">
        <v>410</v>
      </c>
      <c r="C291" s="47" t="s">
        <v>122</v>
      </c>
      <c r="D291" s="71">
        <v>1</v>
      </c>
      <c r="E291" s="71">
        <v>16</v>
      </c>
      <c r="F291" s="71">
        <v>720</v>
      </c>
      <c r="G291" s="49">
        <v>1</v>
      </c>
      <c r="H291" s="50">
        <f t="shared" si="13"/>
        <v>1.3888888888888889E-3</v>
      </c>
      <c r="I291" s="71">
        <v>10</v>
      </c>
      <c r="J291" s="57">
        <f t="shared" si="12"/>
        <v>1.3888888888888889E-4</v>
      </c>
      <c r="K291" s="109"/>
      <c r="L291" s="68"/>
    </row>
    <row r="292" spans="1:12" x14ac:dyDescent="0.2">
      <c r="A292" s="70">
        <v>11.6</v>
      </c>
      <c r="B292" s="46" t="s">
        <v>411</v>
      </c>
      <c r="C292" s="47" t="s">
        <v>16</v>
      </c>
      <c r="D292" s="71">
        <v>3</v>
      </c>
      <c r="E292" s="71">
        <v>16</v>
      </c>
      <c r="F292" s="71">
        <v>720</v>
      </c>
      <c r="G292" s="49">
        <v>3</v>
      </c>
      <c r="H292" s="50">
        <f t="shared" si="13"/>
        <v>4.1666666666666666E-3</v>
      </c>
      <c r="I292" s="71">
        <v>10</v>
      </c>
      <c r="J292" s="57">
        <f t="shared" si="12"/>
        <v>4.1666666666666664E-4</v>
      </c>
      <c r="K292" s="109"/>
      <c r="L292" s="68"/>
    </row>
    <row r="293" spans="1:12" x14ac:dyDescent="0.2">
      <c r="A293" s="70">
        <v>11.7</v>
      </c>
      <c r="B293" s="46" t="s">
        <v>412</v>
      </c>
      <c r="C293" s="47" t="s">
        <v>122</v>
      </c>
      <c r="D293" s="71">
        <v>1</v>
      </c>
      <c r="E293" s="71">
        <v>16</v>
      </c>
      <c r="F293" s="71">
        <v>720</v>
      </c>
      <c r="G293" s="49">
        <v>1</v>
      </c>
      <c r="H293" s="50">
        <f t="shared" si="13"/>
        <v>1.3888888888888889E-3</v>
      </c>
      <c r="I293" s="71">
        <v>10</v>
      </c>
      <c r="J293" s="57">
        <f t="shared" si="12"/>
        <v>1.3888888888888889E-4</v>
      </c>
      <c r="K293" s="109"/>
      <c r="L293" s="68"/>
    </row>
    <row r="294" spans="1:12" x14ac:dyDescent="0.2">
      <c r="A294" s="70">
        <v>11.8</v>
      </c>
      <c r="B294" s="46" t="s">
        <v>413</v>
      </c>
      <c r="C294" s="47" t="s">
        <v>414</v>
      </c>
      <c r="D294" s="71">
        <v>1</v>
      </c>
      <c r="E294" s="71">
        <v>16</v>
      </c>
      <c r="F294" s="71">
        <v>720</v>
      </c>
      <c r="G294" s="49">
        <v>45</v>
      </c>
      <c r="H294" s="50">
        <f t="shared" si="13"/>
        <v>6.25E-2</v>
      </c>
      <c r="I294" s="71">
        <v>10</v>
      </c>
      <c r="J294" s="57">
        <f t="shared" si="12"/>
        <v>6.2500000000000003E-3</v>
      </c>
      <c r="K294" s="109"/>
      <c r="L294" s="68"/>
    </row>
    <row r="295" spans="1:12" x14ac:dyDescent="0.2">
      <c r="A295" s="70">
        <v>11.9</v>
      </c>
      <c r="B295" s="46" t="s">
        <v>415</v>
      </c>
      <c r="C295" s="47" t="s">
        <v>414</v>
      </c>
      <c r="D295" s="71">
        <v>1</v>
      </c>
      <c r="E295" s="71">
        <v>16</v>
      </c>
      <c r="F295" s="71">
        <v>720</v>
      </c>
      <c r="G295" s="49">
        <v>45</v>
      </c>
      <c r="H295" s="50">
        <f t="shared" si="13"/>
        <v>6.25E-2</v>
      </c>
      <c r="I295" s="71">
        <v>10</v>
      </c>
      <c r="J295" s="57">
        <f t="shared" si="12"/>
        <v>6.2500000000000003E-3</v>
      </c>
      <c r="K295" s="109"/>
      <c r="L295" s="68"/>
    </row>
    <row r="296" spans="1:12" x14ac:dyDescent="0.2">
      <c r="A296" s="72">
        <v>11.1</v>
      </c>
      <c r="B296" s="46" t="s">
        <v>416</v>
      </c>
      <c r="C296" s="47" t="s">
        <v>414</v>
      </c>
      <c r="D296" s="71">
        <v>1</v>
      </c>
      <c r="E296" s="71">
        <v>16</v>
      </c>
      <c r="F296" s="71">
        <v>720</v>
      </c>
      <c r="G296" s="49">
        <v>45</v>
      </c>
      <c r="H296" s="50">
        <f t="shared" si="13"/>
        <v>6.25E-2</v>
      </c>
      <c r="I296" s="71">
        <v>10</v>
      </c>
      <c r="J296" s="57">
        <f t="shared" si="12"/>
        <v>6.2500000000000003E-3</v>
      </c>
      <c r="K296" s="109"/>
      <c r="L296" s="68"/>
    </row>
    <row r="297" spans="1:12" x14ac:dyDescent="0.2">
      <c r="A297" s="72">
        <v>11.11</v>
      </c>
      <c r="B297" s="46" t="s">
        <v>417</v>
      </c>
      <c r="C297" s="47" t="s">
        <v>414</v>
      </c>
      <c r="D297" s="71">
        <v>5</v>
      </c>
      <c r="E297" s="71">
        <v>16</v>
      </c>
      <c r="F297" s="71">
        <v>720</v>
      </c>
      <c r="G297" s="49">
        <v>225</v>
      </c>
      <c r="H297" s="50">
        <f t="shared" si="13"/>
        <v>0.3125</v>
      </c>
      <c r="I297" s="71">
        <v>10</v>
      </c>
      <c r="J297" s="57">
        <f t="shared" si="12"/>
        <v>3.125E-2</v>
      </c>
      <c r="K297" s="109"/>
      <c r="L297" s="68"/>
    </row>
    <row r="298" spans="1:12" x14ac:dyDescent="0.2">
      <c r="A298" s="72">
        <v>11.12</v>
      </c>
      <c r="B298" s="46" t="s">
        <v>418</v>
      </c>
      <c r="C298" s="47" t="s">
        <v>419</v>
      </c>
      <c r="D298" s="71">
        <v>1</v>
      </c>
      <c r="E298" s="71">
        <v>16</v>
      </c>
      <c r="F298" s="71">
        <v>720</v>
      </c>
      <c r="G298" s="49">
        <v>45</v>
      </c>
      <c r="H298" s="50">
        <f t="shared" si="13"/>
        <v>6.25E-2</v>
      </c>
      <c r="I298" s="71">
        <v>10</v>
      </c>
      <c r="J298" s="57">
        <f t="shared" si="12"/>
        <v>6.2500000000000003E-3</v>
      </c>
      <c r="K298" s="109"/>
      <c r="L298" s="68"/>
    </row>
    <row r="299" spans="1:12" ht="30" x14ac:dyDescent="0.2">
      <c r="A299" s="72">
        <v>11.13</v>
      </c>
      <c r="B299" s="46" t="s">
        <v>420</v>
      </c>
      <c r="C299" s="47" t="s">
        <v>73</v>
      </c>
      <c r="D299" s="71">
        <v>1</v>
      </c>
      <c r="E299" s="71">
        <v>4</v>
      </c>
      <c r="F299" s="71">
        <v>180</v>
      </c>
      <c r="G299" s="49">
        <v>0.32</v>
      </c>
      <c r="H299" s="50">
        <f t="shared" si="13"/>
        <v>1.7777777777777779E-3</v>
      </c>
      <c r="I299" s="71">
        <v>10</v>
      </c>
      <c r="J299" s="57">
        <f t="shared" si="12"/>
        <v>1.7777777777777779E-4</v>
      </c>
      <c r="K299" s="109"/>
      <c r="L299" s="68"/>
    </row>
    <row r="300" spans="1:12" ht="30" x14ac:dyDescent="0.2">
      <c r="A300" s="72">
        <v>11.14</v>
      </c>
      <c r="B300" s="46" t="s">
        <v>421</v>
      </c>
      <c r="C300" s="47" t="s">
        <v>73</v>
      </c>
      <c r="D300" s="71">
        <v>1</v>
      </c>
      <c r="E300" s="71">
        <v>4</v>
      </c>
      <c r="F300" s="71">
        <v>180</v>
      </c>
      <c r="G300" s="49">
        <v>0.32</v>
      </c>
      <c r="H300" s="50">
        <f t="shared" si="13"/>
        <v>1.7777777777777779E-3</v>
      </c>
      <c r="I300" s="71">
        <v>10</v>
      </c>
      <c r="J300" s="57">
        <f t="shared" si="12"/>
        <v>1.7777777777777779E-4</v>
      </c>
      <c r="K300" s="109"/>
      <c r="L300" s="68"/>
    </row>
    <row r="301" spans="1:12" ht="28.5" x14ac:dyDescent="0.2">
      <c r="A301" s="69">
        <v>12</v>
      </c>
      <c r="B301" s="45" t="s">
        <v>422</v>
      </c>
      <c r="C301" s="28"/>
      <c r="D301" s="33"/>
      <c r="E301" s="33"/>
      <c r="F301" s="33"/>
      <c r="G301" s="33"/>
      <c r="H301" s="33"/>
      <c r="I301" s="33"/>
      <c r="J301" s="29"/>
      <c r="K301" s="108"/>
      <c r="L301" s="68"/>
    </row>
    <row r="302" spans="1:12" x14ac:dyDescent="0.2">
      <c r="A302" s="70">
        <v>12.1</v>
      </c>
      <c r="B302" s="46" t="s">
        <v>108</v>
      </c>
      <c r="C302" s="47" t="s">
        <v>73</v>
      </c>
      <c r="D302" s="71">
        <v>1</v>
      </c>
      <c r="E302" s="71">
        <v>4</v>
      </c>
      <c r="F302" s="71">
        <v>180</v>
      </c>
      <c r="G302" s="49">
        <v>0.95</v>
      </c>
      <c r="H302" s="50">
        <f t="shared" si="13"/>
        <v>5.2777777777777779E-3</v>
      </c>
      <c r="I302" s="71">
        <v>10</v>
      </c>
      <c r="J302" s="57">
        <f t="shared" si="12"/>
        <v>5.2777777777777784E-4</v>
      </c>
      <c r="K302" s="109"/>
      <c r="L302" s="68"/>
    </row>
    <row r="303" spans="1:12" x14ac:dyDescent="0.2">
      <c r="A303" s="70">
        <v>12.2</v>
      </c>
      <c r="B303" s="46" t="s">
        <v>423</v>
      </c>
      <c r="C303" s="47" t="s">
        <v>73</v>
      </c>
      <c r="D303" s="71">
        <v>8</v>
      </c>
      <c r="E303" s="71">
        <v>4</v>
      </c>
      <c r="F303" s="71">
        <v>180</v>
      </c>
      <c r="G303" s="49">
        <v>7.58</v>
      </c>
      <c r="H303" s="50">
        <f t="shared" si="13"/>
        <v>4.2111111111111113E-2</v>
      </c>
      <c r="I303" s="71">
        <v>10</v>
      </c>
      <c r="J303" s="57">
        <f t="shared" si="12"/>
        <v>4.2111111111111117E-3</v>
      </c>
      <c r="K303" s="109"/>
      <c r="L303" s="68"/>
    </row>
    <row r="304" spans="1:12" x14ac:dyDescent="0.2">
      <c r="A304" s="70">
        <v>12.3</v>
      </c>
      <c r="B304" s="46" t="s">
        <v>424</v>
      </c>
      <c r="C304" s="47" t="s">
        <v>73</v>
      </c>
      <c r="D304" s="71">
        <v>8</v>
      </c>
      <c r="E304" s="71">
        <v>4</v>
      </c>
      <c r="F304" s="71">
        <v>180</v>
      </c>
      <c r="G304" s="49">
        <v>7.58</v>
      </c>
      <c r="H304" s="50">
        <f t="shared" si="13"/>
        <v>4.2111111111111113E-2</v>
      </c>
      <c r="I304" s="71">
        <v>10</v>
      </c>
      <c r="J304" s="57">
        <f t="shared" si="12"/>
        <v>4.2111111111111117E-3</v>
      </c>
      <c r="K304" s="109"/>
      <c r="L304" s="68"/>
    </row>
    <row r="305" spans="1:12" x14ac:dyDescent="0.2">
      <c r="A305" s="70">
        <v>12.4</v>
      </c>
      <c r="B305" s="46" t="s">
        <v>425</v>
      </c>
      <c r="C305" s="47" t="s">
        <v>73</v>
      </c>
      <c r="D305" s="71">
        <v>8</v>
      </c>
      <c r="E305" s="71">
        <v>4</v>
      </c>
      <c r="F305" s="71">
        <v>180</v>
      </c>
      <c r="G305" s="49">
        <v>7.58</v>
      </c>
      <c r="H305" s="50">
        <f t="shared" si="13"/>
        <v>4.2111111111111113E-2</v>
      </c>
      <c r="I305" s="71">
        <v>10</v>
      </c>
      <c r="J305" s="57">
        <f t="shared" si="12"/>
        <v>4.2111111111111117E-3</v>
      </c>
      <c r="K305" s="109"/>
      <c r="L305" s="68"/>
    </row>
    <row r="306" spans="1:12" x14ac:dyDescent="0.2">
      <c r="A306" s="70">
        <v>12.5</v>
      </c>
      <c r="B306" s="46" t="s">
        <v>426</v>
      </c>
      <c r="C306" s="47" t="s">
        <v>73</v>
      </c>
      <c r="D306" s="71">
        <v>1</v>
      </c>
      <c r="E306" s="71">
        <v>4</v>
      </c>
      <c r="F306" s="71">
        <v>180</v>
      </c>
      <c r="G306" s="49">
        <v>0.95</v>
      </c>
      <c r="H306" s="50">
        <f t="shared" si="13"/>
        <v>5.2777777777777779E-3</v>
      </c>
      <c r="I306" s="71">
        <v>10</v>
      </c>
      <c r="J306" s="57">
        <f t="shared" si="12"/>
        <v>5.2777777777777784E-4</v>
      </c>
      <c r="K306" s="109"/>
      <c r="L306" s="68"/>
    </row>
    <row r="307" spans="1:12" x14ac:dyDescent="0.2">
      <c r="A307" s="70">
        <v>12.6</v>
      </c>
      <c r="B307" s="46" t="s">
        <v>427</v>
      </c>
      <c r="C307" s="47" t="s">
        <v>73</v>
      </c>
      <c r="D307" s="71">
        <v>1</v>
      </c>
      <c r="E307" s="71">
        <v>4</v>
      </c>
      <c r="F307" s="71">
        <v>180</v>
      </c>
      <c r="G307" s="49">
        <v>0.95</v>
      </c>
      <c r="H307" s="50">
        <f t="shared" si="13"/>
        <v>5.2777777777777779E-3</v>
      </c>
      <c r="I307" s="71">
        <v>10</v>
      </c>
      <c r="J307" s="57">
        <f t="shared" si="12"/>
        <v>5.2777777777777784E-4</v>
      </c>
      <c r="K307" s="109"/>
      <c r="L307" s="68"/>
    </row>
    <row r="308" spans="1:12" ht="30" x14ac:dyDescent="0.2">
      <c r="A308" s="70">
        <v>12.7</v>
      </c>
      <c r="B308" s="46" t="s">
        <v>428</v>
      </c>
      <c r="C308" s="47" t="s">
        <v>73</v>
      </c>
      <c r="D308" s="71">
        <v>1</v>
      </c>
      <c r="E308" s="71">
        <v>4</v>
      </c>
      <c r="F308" s="71">
        <v>180</v>
      </c>
      <c r="G308" s="49">
        <v>0.95</v>
      </c>
      <c r="H308" s="50">
        <f t="shared" si="13"/>
        <v>5.2777777777777779E-3</v>
      </c>
      <c r="I308" s="71">
        <v>10</v>
      </c>
      <c r="J308" s="57">
        <f t="shared" si="12"/>
        <v>5.2777777777777784E-4</v>
      </c>
      <c r="K308" s="109"/>
      <c r="L308" s="68"/>
    </row>
    <row r="309" spans="1:12" s="84" customFormat="1" ht="14.85" customHeight="1" x14ac:dyDescent="0.2">
      <c r="A309" s="70">
        <v>12.8</v>
      </c>
      <c r="B309" s="51" t="s">
        <v>83</v>
      </c>
      <c r="C309" s="81" t="s">
        <v>64</v>
      </c>
      <c r="D309" s="99">
        <v>5</v>
      </c>
      <c r="E309" s="99">
        <v>16</v>
      </c>
      <c r="F309" s="99">
        <f>E309*45</f>
        <v>720</v>
      </c>
      <c r="G309" s="87">
        <v>5</v>
      </c>
      <c r="H309" s="50">
        <f t="shared" si="13"/>
        <v>6.9444444444444441E-3</v>
      </c>
      <c r="I309" s="71">
        <v>10</v>
      </c>
      <c r="J309" s="57">
        <f t="shared" si="12"/>
        <v>6.9444444444444436E-4</v>
      </c>
      <c r="K309" s="110"/>
      <c r="L309" s="83" t="s">
        <v>836</v>
      </c>
    </row>
    <row r="310" spans="1:12" s="84" customFormat="1" ht="14.45" customHeight="1" x14ac:dyDescent="0.2">
      <c r="A310" s="70">
        <v>12.9</v>
      </c>
      <c r="B310" s="51" t="s">
        <v>84</v>
      </c>
      <c r="C310" s="81" t="s">
        <v>64</v>
      </c>
      <c r="D310" s="99">
        <v>12</v>
      </c>
      <c r="E310" s="99">
        <v>16</v>
      </c>
      <c r="F310" s="99">
        <f>E310*45</f>
        <v>720</v>
      </c>
      <c r="G310" s="87">
        <v>12</v>
      </c>
      <c r="H310" s="50">
        <f t="shared" si="13"/>
        <v>1.6666666666666666E-2</v>
      </c>
      <c r="I310" s="71">
        <v>10</v>
      </c>
      <c r="J310" s="57">
        <f t="shared" si="12"/>
        <v>1.6666666666666666E-3</v>
      </c>
      <c r="K310" s="110"/>
      <c r="L310" s="83" t="s">
        <v>836</v>
      </c>
    </row>
    <row r="311" spans="1:12" x14ac:dyDescent="0.2">
      <c r="A311" s="69">
        <v>13</v>
      </c>
      <c r="B311" s="45" t="s">
        <v>429</v>
      </c>
      <c r="C311" s="28"/>
      <c r="D311" s="33"/>
      <c r="E311" s="33"/>
      <c r="F311" s="33"/>
      <c r="G311" s="33"/>
      <c r="H311" s="33"/>
      <c r="I311" s="33"/>
      <c r="J311" s="29"/>
      <c r="K311" s="108"/>
      <c r="L311" s="68"/>
    </row>
    <row r="312" spans="1:12" x14ac:dyDescent="0.2">
      <c r="A312" s="70">
        <v>13.1</v>
      </c>
      <c r="B312" s="51" t="s">
        <v>823</v>
      </c>
      <c r="C312" s="47" t="s">
        <v>85</v>
      </c>
      <c r="D312" s="71">
        <v>2</v>
      </c>
      <c r="E312" s="71">
        <v>4</v>
      </c>
      <c r="F312" s="71">
        <v>180</v>
      </c>
      <c r="G312" s="49">
        <v>2</v>
      </c>
      <c r="H312" s="50">
        <f t="shared" si="13"/>
        <v>1.1111111111111112E-2</v>
      </c>
      <c r="I312" s="71">
        <v>10</v>
      </c>
      <c r="J312" s="57">
        <f t="shared" si="12"/>
        <v>1.1111111111111111E-3</v>
      </c>
      <c r="K312" s="109"/>
      <c r="L312" s="68"/>
    </row>
    <row r="313" spans="1:12" x14ac:dyDescent="0.2">
      <c r="A313" s="70">
        <v>13.2</v>
      </c>
      <c r="B313" s="46" t="s">
        <v>878</v>
      </c>
      <c r="C313" s="47" t="s">
        <v>85</v>
      </c>
      <c r="D313" s="71">
        <v>2</v>
      </c>
      <c r="E313" s="71">
        <v>4</v>
      </c>
      <c r="F313" s="71">
        <v>180</v>
      </c>
      <c r="G313" s="49">
        <v>2</v>
      </c>
      <c r="H313" s="50">
        <f t="shared" si="13"/>
        <v>1.1111111111111112E-2</v>
      </c>
      <c r="I313" s="71">
        <v>10</v>
      </c>
      <c r="J313" s="57">
        <f t="shared" si="12"/>
        <v>1.1111111111111111E-3</v>
      </c>
      <c r="K313" s="109"/>
      <c r="L313" s="68"/>
    </row>
    <row r="314" spans="1:12" x14ac:dyDescent="0.2">
      <c r="A314" s="69">
        <v>14</v>
      </c>
      <c r="B314" s="45" t="s">
        <v>430</v>
      </c>
      <c r="C314" s="28"/>
      <c r="D314" s="33"/>
      <c r="E314" s="33"/>
      <c r="F314" s="33"/>
      <c r="G314" s="33"/>
      <c r="H314" s="33"/>
      <c r="I314" s="33"/>
      <c r="J314" s="29"/>
      <c r="K314" s="108"/>
      <c r="L314" s="68"/>
    </row>
    <row r="315" spans="1:12" x14ac:dyDescent="0.2">
      <c r="A315" s="70">
        <v>14.1</v>
      </c>
      <c r="B315" s="46" t="s">
        <v>431</v>
      </c>
      <c r="C315" s="47" t="s">
        <v>432</v>
      </c>
      <c r="D315" s="71">
        <v>6</v>
      </c>
      <c r="E315" s="71">
        <v>4</v>
      </c>
      <c r="F315" s="71">
        <v>180</v>
      </c>
      <c r="G315" s="49">
        <v>1.2</v>
      </c>
      <c r="H315" s="50">
        <f t="shared" si="13"/>
        <v>6.6666666666666662E-3</v>
      </c>
      <c r="I315" s="71">
        <v>10</v>
      </c>
      <c r="J315" s="57">
        <f t="shared" si="12"/>
        <v>6.6666666666666664E-4</v>
      </c>
      <c r="K315" s="109"/>
      <c r="L315" s="68"/>
    </row>
    <row r="316" spans="1:12" x14ac:dyDescent="0.2">
      <c r="A316" s="70">
        <v>14.2</v>
      </c>
      <c r="B316" s="46" t="s">
        <v>433</v>
      </c>
      <c r="C316" s="47" t="s">
        <v>371</v>
      </c>
      <c r="D316" s="71">
        <v>3</v>
      </c>
      <c r="E316" s="71">
        <v>16</v>
      </c>
      <c r="F316" s="71">
        <v>720</v>
      </c>
      <c r="G316" s="49">
        <v>3</v>
      </c>
      <c r="H316" s="50">
        <f t="shared" si="13"/>
        <v>4.1666666666666666E-3</v>
      </c>
      <c r="I316" s="71">
        <v>10</v>
      </c>
      <c r="J316" s="57">
        <f t="shared" si="12"/>
        <v>4.1666666666666664E-4</v>
      </c>
      <c r="K316" s="109"/>
      <c r="L316" s="68"/>
    </row>
    <row r="317" spans="1:12" x14ac:dyDescent="0.2">
      <c r="A317" s="70">
        <v>14.3</v>
      </c>
      <c r="B317" s="46" t="s">
        <v>434</v>
      </c>
      <c r="C317" s="47" t="s">
        <v>371</v>
      </c>
      <c r="D317" s="71">
        <v>3</v>
      </c>
      <c r="E317" s="71">
        <v>16</v>
      </c>
      <c r="F317" s="71">
        <v>720</v>
      </c>
      <c r="G317" s="49">
        <v>3</v>
      </c>
      <c r="H317" s="50">
        <f t="shared" si="13"/>
        <v>4.1666666666666666E-3</v>
      </c>
      <c r="I317" s="71">
        <v>10</v>
      </c>
      <c r="J317" s="57">
        <f t="shared" si="12"/>
        <v>4.1666666666666664E-4</v>
      </c>
      <c r="K317" s="109"/>
      <c r="L317" s="68"/>
    </row>
    <row r="318" spans="1:12" x14ac:dyDescent="0.2">
      <c r="A318" s="70">
        <v>14.4</v>
      </c>
      <c r="B318" s="46" t="s">
        <v>435</v>
      </c>
      <c r="C318" s="47" t="s">
        <v>436</v>
      </c>
      <c r="D318" s="71">
        <v>20</v>
      </c>
      <c r="E318" s="71">
        <v>4</v>
      </c>
      <c r="F318" s="71">
        <v>180</v>
      </c>
      <c r="G318" s="49">
        <v>120</v>
      </c>
      <c r="H318" s="50">
        <f t="shared" si="13"/>
        <v>0.66666666666666663</v>
      </c>
      <c r="I318" s="71">
        <v>10</v>
      </c>
      <c r="J318" s="57">
        <f t="shared" si="12"/>
        <v>6.6666666666666666E-2</v>
      </c>
      <c r="K318" s="109"/>
      <c r="L318" s="68"/>
    </row>
    <row r="319" spans="1:12" x14ac:dyDescent="0.2">
      <c r="A319" s="70">
        <v>14.5</v>
      </c>
      <c r="B319" s="46" t="s">
        <v>437</v>
      </c>
      <c r="C319" s="47" t="s">
        <v>371</v>
      </c>
      <c r="D319" s="71">
        <v>20</v>
      </c>
      <c r="E319" s="71">
        <v>16</v>
      </c>
      <c r="F319" s="71">
        <v>720</v>
      </c>
      <c r="G319" s="49">
        <v>20</v>
      </c>
      <c r="H319" s="50">
        <f t="shared" si="13"/>
        <v>2.7777777777777776E-2</v>
      </c>
      <c r="I319" s="71">
        <v>10</v>
      </c>
      <c r="J319" s="57">
        <f t="shared" si="12"/>
        <v>2.7777777777777775E-3</v>
      </c>
      <c r="K319" s="109"/>
      <c r="L319" s="68"/>
    </row>
    <row r="320" spans="1:12" x14ac:dyDescent="0.2">
      <c r="A320" s="70">
        <v>14.6</v>
      </c>
      <c r="B320" s="46" t="s">
        <v>438</v>
      </c>
      <c r="C320" s="47" t="s">
        <v>371</v>
      </c>
      <c r="D320" s="71">
        <v>3</v>
      </c>
      <c r="E320" s="71">
        <v>16</v>
      </c>
      <c r="F320" s="71">
        <v>720</v>
      </c>
      <c r="G320" s="49">
        <v>3</v>
      </c>
      <c r="H320" s="50">
        <f t="shared" si="13"/>
        <v>4.1666666666666666E-3</v>
      </c>
      <c r="I320" s="71">
        <v>10</v>
      </c>
      <c r="J320" s="57">
        <f t="shared" si="12"/>
        <v>4.1666666666666664E-4</v>
      </c>
      <c r="K320" s="109"/>
      <c r="L320" s="68"/>
    </row>
    <row r="321" spans="1:12" x14ac:dyDescent="0.2">
      <c r="A321" s="70">
        <v>14.7</v>
      </c>
      <c r="B321" s="46" t="s">
        <v>439</v>
      </c>
      <c r="C321" s="47" t="s">
        <v>440</v>
      </c>
      <c r="D321" s="71">
        <v>1</v>
      </c>
      <c r="E321" s="71">
        <v>4</v>
      </c>
      <c r="F321" s="71">
        <v>180</v>
      </c>
      <c r="G321" s="49">
        <v>1.2</v>
      </c>
      <c r="H321" s="50">
        <f t="shared" si="13"/>
        <v>6.6666666666666662E-3</v>
      </c>
      <c r="I321" s="71">
        <v>10</v>
      </c>
      <c r="J321" s="57">
        <f t="shared" si="12"/>
        <v>6.6666666666666664E-4</v>
      </c>
      <c r="K321" s="109"/>
      <c r="L321" s="68"/>
    </row>
    <row r="322" spans="1:12" x14ac:dyDescent="0.2">
      <c r="A322" s="70">
        <v>14.8</v>
      </c>
      <c r="B322" s="46" t="s">
        <v>441</v>
      </c>
      <c r="C322" s="47" t="s">
        <v>432</v>
      </c>
      <c r="D322" s="71">
        <v>1</v>
      </c>
      <c r="E322" s="71">
        <v>4</v>
      </c>
      <c r="F322" s="71">
        <v>180</v>
      </c>
      <c r="G322" s="49">
        <v>1.2</v>
      </c>
      <c r="H322" s="50">
        <f t="shared" si="13"/>
        <v>6.6666666666666662E-3</v>
      </c>
      <c r="I322" s="71">
        <v>10</v>
      </c>
      <c r="J322" s="57">
        <f t="shared" ref="J322:J336" si="14">H322/I322</f>
        <v>6.6666666666666664E-4</v>
      </c>
      <c r="K322" s="109"/>
      <c r="L322" s="68"/>
    </row>
    <row r="323" spans="1:12" x14ac:dyDescent="0.2">
      <c r="A323" s="70">
        <v>14.9</v>
      </c>
      <c r="B323" s="46" t="s">
        <v>442</v>
      </c>
      <c r="C323" s="47" t="s">
        <v>432</v>
      </c>
      <c r="D323" s="71">
        <v>1</v>
      </c>
      <c r="E323" s="71">
        <v>4</v>
      </c>
      <c r="F323" s="71">
        <v>180</v>
      </c>
      <c r="G323" s="49">
        <v>1.2</v>
      </c>
      <c r="H323" s="50">
        <f t="shared" ref="H323:H336" si="15">G323/F323</f>
        <v>6.6666666666666662E-3</v>
      </c>
      <c r="I323" s="71">
        <v>10</v>
      </c>
      <c r="J323" s="57">
        <f t="shared" si="14"/>
        <v>6.6666666666666664E-4</v>
      </c>
      <c r="K323" s="109"/>
      <c r="L323" s="68"/>
    </row>
    <row r="324" spans="1:12" x14ac:dyDescent="0.2">
      <c r="A324" s="72">
        <v>14.1</v>
      </c>
      <c r="B324" s="46" t="s">
        <v>123</v>
      </c>
      <c r="C324" s="47" t="s">
        <v>443</v>
      </c>
      <c r="D324" s="71">
        <v>1</v>
      </c>
      <c r="E324" s="71">
        <v>4</v>
      </c>
      <c r="F324" s="71">
        <v>180</v>
      </c>
      <c r="G324" s="49">
        <v>1.2</v>
      </c>
      <c r="H324" s="50">
        <f t="shared" si="15"/>
        <v>6.6666666666666662E-3</v>
      </c>
      <c r="I324" s="71">
        <v>10</v>
      </c>
      <c r="J324" s="57">
        <f t="shared" si="14"/>
        <v>6.6666666666666664E-4</v>
      </c>
      <c r="K324" s="109"/>
      <c r="L324" s="68"/>
    </row>
    <row r="325" spans="1:12" x14ac:dyDescent="0.2">
      <c r="A325" s="72">
        <v>14.11</v>
      </c>
      <c r="B325" s="46" t="s">
        <v>444</v>
      </c>
      <c r="C325" s="28"/>
      <c r="D325" s="33"/>
      <c r="E325" s="33"/>
      <c r="F325" s="33"/>
      <c r="G325" s="33"/>
      <c r="H325" s="33"/>
      <c r="I325" s="33"/>
      <c r="J325" s="29"/>
      <c r="K325" s="108"/>
      <c r="L325" s="68"/>
    </row>
    <row r="326" spans="1:12" x14ac:dyDescent="0.2">
      <c r="A326" s="47" t="s">
        <v>445</v>
      </c>
      <c r="B326" s="46" t="s">
        <v>311</v>
      </c>
      <c r="C326" s="47" t="s">
        <v>443</v>
      </c>
      <c r="D326" s="71">
        <v>1</v>
      </c>
      <c r="E326" s="71">
        <v>4</v>
      </c>
      <c r="F326" s="71">
        <v>180</v>
      </c>
      <c r="G326" s="49">
        <v>1.2</v>
      </c>
      <c r="H326" s="50">
        <f t="shared" si="15"/>
        <v>6.6666666666666662E-3</v>
      </c>
      <c r="I326" s="71">
        <v>10</v>
      </c>
      <c r="J326" s="57">
        <f t="shared" si="14"/>
        <v>6.6666666666666664E-4</v>
      </c>
      <c r="K326" s="109"/>
      <c r="L326" s="68"/>
    </row>
    <row r="327" spans="1:12" x14ac:dyDescent="0.2">
      <c r="A327" s="47" t="s">
        <v>446</v>
      </c>
      <c r="B327" s="46" t="s">
        <v>346</v>
      </c>
      <c r="C327" s="47" t="s">
        <v>443</v>
      </c>
      <c r="D327" s="71">
        <v>1</v>
      </c>
      <c r="E327" s="71">
        <v>4</v>
      </c>
      <c r="F327" s="71">
        <v>180</v>
      </c>
      <c r="G327" s="49">
        <v>1.2</v>
      </c>
      <c r="H327" s="50">
        <f t="shared" si="15"/>
        <v>6.6666666666666662E-3</v>
      </c>
      <c r="I327" s="71">
        <v>10</v>
      </c>
      <c r="J327" s="57">
        <f t="shared" si="14"/>
        <v>6.6666666666666664E-4</v>
      </c>
      <c r="K327" s="109"/>
      <c r="L327" s="68"/>
    </row>
    <row r="328" spans="1:12" x14ac:dyDescent="0.2">
      <c r="A328" s="47" t="s">
        <v>447</v>
      </c>
      <c r="B328" s="46" t="s">
        <v>448</v>
      </c>
      <c r="C328" s="47" t="s">
        <v>432</v>
      </c>
      <c r="D328" s="71">
        <v>1</v>
      </c>
      <c r="E328" s="71">
        <v>4</v>
      </c>
      <c r="F328" s="71">
        <v>180</v>
      </c>
      <c r="G328" s="49">
        <v>1.2</v>
      </c>
      <c r="H328" s="50">
        <f t="shared" si="15"/>
        <v>6.6666666666666662E-3</v>
      </c>
      <c r="I328" s="71">
        <v>10</v>
      </c>
      <c r="J328" s="57">
        <f t="shared" si="14"/>
        <v>6.6666666666666664E-4</v>
      </c>
      <c r="K328" s="109"/>
      <c r="L328" s="68"/>
    </row>
    <row r="329" spans="1:12" x14ac:dyDescent="0.2">
      <c r="A329" s="47" t="s">
        <v>449</v>
      </c>
      <c r="B329" s="46" t="s">
        <v>450</v>
      </c>
      <c r="C329" s="47" t="s">
        <v>432</v>
      </c>
      <c r="D329" s="71">
        <v>1</v>
      </c>
      <c r="E329" s="71">
        <v>4</v>
      </c>
      <c r="F329" s="71">
        <v>180</v>
      </c>
      <c r="G329" s="49">
        <v>1.2</v>
      </c>
      <c r="H329" s="50">
        <f t="shared" si="15"/>
        <v>6.6666666666666662E-3</v>
      </c>
      <c r="I329" s="71">
        <v>10</v>
      </c>
      <c r="J329" s="57">
        <f t="shared" si="14"/>
        <v>6.6666666666666664E-4</v>
      </c>
      <c r="K329" s="109"/>
      <c r="L329" s="68"/>
    </row>
    <row r="330" spans="1:12" x14ac:dyDescent="0.2">
      <c r="A330" s="72">
        <v>14.12</v>
      </c>
      <c r="B330" s="46" t="s">
        <v>451</v>
      </c>
      <c r="C330" s="47" t="s">
        <v>371</v>
      </c>
      <c r="D330" s="71">
        <v>1</v>
      </c>
      <c r="E330" s="71">
        <v>16</v>
      </c>
      <c r="F330" s="71">
        <v>720</v>
      </c>
      <c r="G330" s="49">
        <v>1</v>
      </c>
      <c r="H330" s="50">
        <f t="shared" si="15"/>
        <v>1.3888888888888889E-3</v>
      </c>
      <c r="I330" s="71">
        <v>10</v>
      </c>
      <c r="J330" s="57">
        <f t="shared" si="14"/>
        <v>1.3888888888888889E-4</v>
      </c>
      <c r="K330" s="109"/>
      <c r="L330" s="68"/>
    </row>
    <row r="331" spans="1:12" x14ac:dyDescent="0.2">
      <c r="A331" s="72">
        <v>14.13</v>
      </c>
      <c r="B331" s="46" t="s">
        <v>452</v>
      </c>
      <c r="C331" s="47" t="s">
        <v>371</v>
      </c>
      <c r="D331" s="71">
        <v>1</v>
      </c>
      <c r="E331" s="71">
        <v>16</v>
      </c>
      <c r="F331" s="71">
        <v>720</v>
      </c>
      <c r="G331" s="49">
        <v>1</v>
      </c>
      <c r="H331" s="50">
        <f t="shared" si="15"/>
        <v>1.3888888888888889E-3</v>
      </c>
      <c r="I331" s="71">
        <v>10</v>
      </c>
      <c r="J331" s="57">
        <f t="shared" si="14"/>
        <v>1.3888888888888889E-4</v>
      </c>
      <c r="K331" s="109"/>
      <c r="L331" s="68"/>
    </row>
    <row r="332" spans="1:12" x14ac:dyDescent="0.2">
      <c r="A332" s="72">
        <v>14.14</v>
      </c>
      <c r="B332" s="46" t="s">
        <v>453</v>
      </c>
      <c r="C332" s="47" t="s">
        <v>371</v>
      </c>
      <c r="D332" s="71">
        <v>2</v>
      </c>
      <c r="E332" s="71">
        <v>16</v>
      </c>
      <c r="F332" s="71">
        <v>720</v>
      </c>
      <c r="G332" s="49">
        <v>2</v>
      </c>
      <c r="H332" s="50">
        <f t="shared" si="15"/>
        <v>2.7777777777777779E-3</v>
      </c>
      <c r="I332" s="71">
        <v>10</v>
      </c>
      <c r="J332" s="57">
        <f t="shared" si="14"/>
        <v>2.7777777777777778E-4</v>
      </c>
      <c r="K332" s="109"/>
      <c r="L332" s="68"/>
    </row>
    <row r="333" spans="1:12" ht="14.85" customHeight="1" x14ac:dyDescent="0.2">
      <c r="A333" s="72">
        <v>14.15</v>
      </c>
      <c r="B333" s="46" t="s">
        <v>454</v>
      </c>
      <c r="C333" s="47" t="s">
        <v>455</v>
      </c>
      <c r="D333" s="71">
        <v>2</v>
      </c>
      <c r="E333" s="71">
        <v>16</v>
      </c>
      <c r="F333" s="71">
        <v>720</v>
      </c>
      <c r="G333" s="49">
        <v>2</v>
      </c>
      <c r="H333" s="50">
        <f t="shared" si="15"/>
        <v>2.7777777777777779E-3</v>
      </c>
      <c r="I333" s="71">
        <v>10</v>
      </c>
      <c r="J333" s="57">
        <f t="shared" si="14"/>
        <v>2.7777777777777778E-4</v>
      </c>
      <c r="K333" s="109"/>
      <c r="L333" s="68"/>
    </row>
    <row r="334" spans="1:12" s="143" customFormat="1" ht="14.85" customHeight="1" x14ac:dyDescent="0.2">
      <c r="A334" s="141">
        <v>14.16</v>
      </c>
      <c r="B334" s="46" t="s">
        <v>456</v>
      </c>
      <c r="C334" s="47" t="s">
        <v>457</v>
      </c>
      <c r="D334" s="82">
        <v>1</v>
      </c>
      <c r="E334" s="82">
        <v>6</v>
      </c>
      <c r="F334" s="82">
        <v>270</v>
      </c>
      <c r="G334" s="49">
        <v>135</v>
      </c>
      <c r="H334" s="50">
        <f t="shared" si="15"/>
        <v>0.5</v>
      </c>
      <c r="I334" s="82">
        <v>10</v>
      </c>
      <c r="J334" s="57">
        <f t="shared" si="14"/>
        <v>0.05</v>
      </c>
      <c r="K334" s="109"/>
      <c r="L334" s="142" t="s">
        <v>841</v>
      </c>
    </row>
    <row r="335" spans="1:12" s="143" customFormat="1" ht="14.85" customHeight="1" x14ac:dyDescent="0.2">
      <c r="A335" s="141">
        <v>14.17</v>
      </c>
      <c r="B335" s="46" t="s">
        <v>458</v>
      </c>
      <c r="C335" s="47" t="s">
        <v>459</v>
      </c>
      <c r="D335" s="82">
        <v>1</v>
      </c>
      <c r="E335" s="82">
        <v>6</v>
      </c>
      <c r="F335" s="82">
        <v>270</v>
      </c>
      <c r="G335" s="49">
        <v>6</v>
      </c>
      <c r="H335" s="50">
        <f t="shared" si="15"/>
        <v>2.2222222222222223E-2</v>
      </c>
      <c r="I335" s="82">
        <v>10</v>
      </c>
      <c r="J335" s="57">
        <f t="shared" si="14"/>
        <v>2.2222222222222222E-3</v>
      </c>
      <c r="K335" s="109"/>
      <c r="L335" s="142" t="s">
        <v>841</v>
      </c>
    </row>
    <row r="336" spans="1:12" s="143" customFormat="1" ht="14.45" customHeight="1" x14ac:dyDescent="0.2">
      <c r="A336" s="141">
        <v>14.18</v>
      </c>
      <c r="B336" s="46" t="s">
        <v>460</v>
      </c>
      <c r="C336" s="47" t="s">
        <v>459</v>
      </c>
      <c r="D336" s="82">
        <v>1</v>
      </c>
      <c r="E336" s="82">
        <v>6</v>
      </c>
      <c r="F336" s="82">
        <v>270</v>
      </c>
      <c r="G336" s="49">
        <v>6</v>
      </c>
      <c r="H336" s="50">
        <f t="shared" si="15"/>
        <v>2.2222222222222223E-2</v>
      </c>
      <c r="I336" s="82">
        <v>10</v>
      </c>
      <c r="J336" s="57">
        <f t="shared" si="14"/>
        <v>2.2222222222222222E-3</v>
      </c>
      <c r="K336" s="109"/>
      <c r="L336" s="142" t="s">
        <v>841</v>
      </c>
    </row>
    <row r="337" spans="1:12" x14ac:dyDescent="0.2">
      <c r="A337" s="4" t="s">
        <v>86</v>
      </c>
      <c r="B337" s="45" t="s">
        <v>87</v>
      </c>
      <c r="C337" s="28"/>
      <c r="D337" s="33"/>
      <c r="E337" s="33"/>
      <c r="F337" s="33"/>
      <c r="G337" s="33"/>
      <c r="H337" s="33"/>
      <c r="I337" s="33"/>
      <c r="J337" s="29"/>
      <c r="K337" s="108"/>
      <c r="L337" s="68"/>
    </row>
    <row r="338" spans="1:12" x14ac:dyDescent="0.2">
      <c r="A338" s="69">
        <v>1</v>
      </c>
      <c r="B338" s="45" t="s">
        <v>99</v>
      </c>
      <c r="C338" s="28"/>
      <c r="D338" s="33"/>
      <c r="E338" s="33"/>
      <c r="F338" s="33"/>
      <c r="G338" s="33"/>
      <c r="H338" s="33"/>
      <c r="I338" s="33"/>
      <c r="J338" s="29"/>
      <c r="K338" s="108"/>
      <c r="L338" s="68"/>
    </row>
    <row r="339" spans="1:12" x14ac:dyDescent="0.2">
      <c r="A339" s="70">
        <v>1.1000000000000001</v>
      </c>
      <c r="B339" s="46" t="s">
        <v>108</v>
      </c>
      <c r="C339" s="47" t="s">
        <v>73</v>
      </c>
      <c r="D339" s="71">
        <v>1</v>
      </c>
      <c r="E339" s="71">
        <v>4</v>
      </c>
      <c r="F339" s="71">
        <v>180</v>
      </c>
      <c r="G339" s="49">
        <v>1.26</v>
      </c>
      <c r="H339" s="50">
        <f t="shared" ref="H339:H373" si="16">G339/F339</f>
        <v>7.0000000000000001E-3</v>
      </c>
      <c r="I339" s="71">
        <v>10</v>
      </c>
      <c r="J339" s="57">
        <f t="shared" ref="J339:J373" si="17">H339/I339</f>
        <v>6.9999999999999999E-4</v>
      </c>
      <c r="K339" s="109"/>
      <c r="L339" s="68"/>
    </row>
    <row r="340" spans="1:12" x14ac:dyDescent="0.2">
      <c r="A340" s="70">
        <v>1.2</v>
      </c>
      <c r="B340" s="46" t="s">
        <v>109</v>
      </c>
      <c r="C340" s="47" t="s">
        <v>73</v>
      </c>
      <c r="D340" s="71">
        <v>1</v>
      </c>
      <c r="E340" s="71">
        <v>8</v>
      </c>
      <c r="F340" s="71">
        <v>360</v>
      </c>
      <c r="G340" s="49">
        <v>1.68</v>
      </c>
      <c r="H340" s="50">
        <f t="shared" si="16"/>
        <v>4.6666666666666662E-3</v>
      </c>
      <c r="I340" s="71">
        <v>10</v>
      </c>
      <c r="J340" s="57">
        <f t="shared" si="17"/>
        <v>4.6666666666666661E-4</v>
      </c>
      <c r="K340" s="109"/>
      <c r="L340" s="68"/>
    </row>
    <row r="341" spans="1:12" ht="30" x14ac:dyDescent="0.2">
      <c r="A341" s="70">
        <v>1.3</v>
      </c>
      <c r="B341" s="46" t="s">
        <v>110</v>
      </c>
      <c r="C341" s="47" t="s">
        <v>73</v>
      </c>
      <c r="D341" s="71">
        <v>1</v>
      </c>
      <c r="E341" s="71">
        <v>9</v>
      </c>
      <c r="F341" s="71">
        <v>405</v>
      </c>
      <c r="G341" s="49">
        <v>1.89</v>
      </c>
      <c r="H341" s="50">
        <f t="shared" si="16"/>
        <v>4.6666666666666662E-3</v>
      </c>
      <c r="I341" s="71">
        <v>10</v>
      </c>
      <c r="J341" s="57">
        <f t="shared" si="17"/>
        <v>4.6666666666666661E-4</v>
      </c>
      <c r="K341" s="109"/>
      <c r="L341" s="68"/>
    </row>
    <row r="342" spans="1:12" ht="30" x14ac:dyDescent="0.2">
      <c r="A342" s="70">
        <v>1.4</v>
      </c>
      <c r="B342" s="46" t="s">
        <v>111</v>
      </c>
      <c r="C342" s="47" t="s">
        <v>73</v>
      </c>
      <c r="D342" s="71">
        <v>1</v>
      </c>
      <c r="E342" s="71">
        <v>10</v>
      </c>
      <c r="F342" s="71">
        <v>450</v>
      </c>
      <c r="G342" s="49">
        <v>2.11</v>
      </c>
      <c r="H342" s="50">
        <f t="shared" si="16"/>
        <v>4.6888888888888883E-3</v>
      </c>
      <c r="I342" s="71">
        <v>10</v>
      </c>
      <c r="J342" s="57">
        <f t="shared" si="17"/>
        <v>4.6888888888888881E-4</v>
      </c>
      <c r="K342" s="109"/>
      <c r="L342" s="68"/>
    </row>
    <row r="343" spans="1:12" x14ac:dyDescent="0.2">
      <c r="A343" s="70">
        <v>1.5</v>
      </c>
      <c r="B343" s="46" t="s">
        <v>112</v>
      </c>
      <c r="C343" s="47" t="s">
        <v>73</v>
      </c>
      <c r="D343" s="71">
        <v>1</v>
      </c>
      <c r="E343" s="71">
        <v>11</v>
      </c>
      <c r="F343" s="71">
        <v>495</v>
      </c>
      <c r="G343" s="49">
        <v>2.3199999999999998</v>
      </c>
      <c r="H343" s="50">
        <f t="shared" si="16"/>
        <v>4.6868686868686863E-3</v>
      </c>
      <c r="I343" s="71">
        <v>10</v>
      </c>
      <c r="J343" s="57">
        <f t="shared" si="17"/>
        <v>4.6868686868686865E-4</v>
      </c>
      <c r="K343" s="109"/>
      <c r="L343" s="68"/>
    </row>
    <row r="344" spans="1:12" x14ac:dyDescent="0.2">
      <c r="A344" s="69">
        <v>2</v>
      </c>
      <c r="B344" s="45" t="s">
        <v>113</v>
      </c>
      <c r="C344" s="28"/>
      <c r="D344" s="33"/>
      <c r="E344" s="33"/>
      <c r="F344" s="33"/>
      <c r="G344" s="33"/>
      <c r="H344" s="33"/>
      <c r="I344" s="33"/>
      <c r="J344" s="29"/>
      <c r="K344" s="108"/>
      <c r="L344" s="68"/>
    </row>
    <row r="345" spans="1:12" x14ac:dyDescent="0.2">
      <c r="A345" s="70">
        <v>2.1</v>
      </c>
      <c r="B345" s="46" t="s">
        <v>114</v>
      </c>
      <c r="C345" s="47" t="s">
        <v>73</v>
      </c>
      <c r="D345" s="71">
        <v>1</v>
      </c>
      <c r="E345" s="71">
        <v>4</v>
      </c>
      <c r="F345" s="71">
        <v>180</v>
      </c>
      <c r="G345" s="49">
        <v>1.26</v>
      </c>
      <c r="H345" s="50">
        <f t="shared" si="16"/>
        <v>7.0000000000000001E-3</v>
      </c>
      <c r="I345" s="71">
        <v>10</v>
      </c>
      <c r="J345" s="57">
        <f t="shared" si="17"/>
        <v>6.9999999999999999E-4</v>
      </c>
      <c r="K345" s="109"/>
      <c r="L345" s="68"/>
    </row>
    <row r="346" spans="1:12" ht="30" x14ac:dyDescent="0.2">
      <c r="A346" s="70">
        <v>2.2000000000000002</v>
      </c>
      <c r="B346" s="46" t="s">
        <v>115</v>
      </c>
      <c r="C346" s="47" t="s">
        <v>73</v>
      </c>
      <c r="D346" s="71">
        <v>4</v>
      </c>
      <c r="E346" s="71">
        <v>8</v>
      </c>
      <c r="F346" s="71">
        <v>360</v>
      </c>
      <c r="G346" s="49">
        <v>6.74</v>
      </c>
      <c r="H346" s="50">
        <f t="shared" si="16"/>
        <v>1.8722222222222223E-2</v>
      </c>
      <c r="I346" s="71">
        <v>10</v>
      </c>
      <c r="J346" s="57">
        <f t="shared" si="17"/>
        <v>1.8722222222222224E-3</v>
      </c>
      <c r="K346" s="109"/>
      <c r="L346" s="68"/>
    </row>
    <row r="347" spans="1:12" x14ac:dyDescent="0.2">
      <c r="A347" s="70">
        <v>2.2999999999999998</v>
      </c>
      <c r="B347" s="46" t="s">
        <v>116</v>
      </c>
      <c r="C347" s="47" t="s">
        <v>461</v>
      </c>
      <c r="D347" s="71">
        <v>8</v>
      </c>
      <c r="E347" s="71">
        <v>9</v>
      </c>
      <c r="F347" s="71">
        <v>405</v>
      </c>
      <c r="G347" s="49">
        <v>15.16</v>
      </c>
      <c r="H347" s="50">
        <f t="shared" si="16"/>
        <v>3.7432098765432097E-2</v>
      </c>
      <c r="I347" s="71">
        <v>10</v>
      </c>
      <c r="J347" s="57">
        <f t="shared" si="17"/>
        <v>3.7432098765432095E-3</v>
      </c>
      <c r="K347" s="109"/>
      <c r="L347" s="68"/>
    </row>
    <row r="348" spans="1:12" x14ac:dyDescent="0.2">
      <c r="A348" s="70">
        <v>2.4</v>
      </c>
      <c r="B348" s="46" t="s">
        <v>117</v>
      </c>
      <c r="C348" s="47" t="s">
        <v>73</v>
      </c>
      <c r="D348" s="71">
        <v>8</v>
      </c>
      <c r="E348" s="71">
        <v>10</v>
      </c>
      <c r="F348" s="71">
        <v>450</v>
      </c>
      <c r="G348" s="49">
        <v>16.84</v>
      </c>
      <c r="H348" s="50">
        <f t="shared" si="16"/>
        <v>3.7422222222222225E-2</v>
      </c>
      <c r="I348" s="71">
        <v>10</v>
      </c>
      <c r="J348" s="57">
        <f t="shared" si="17"/>
        <v>3.7422222222222223E-3</v>
      </c>
      <c r="K348" s="109"/>
      <c r="L348" s="68"/>
    </row>
    <row r="349" spans="1:12" ht="30" x14ac:dyDescent="0.2">
      <c r="A349" s="70">
        <v>2.5</v>
      </c>
      <c r="B349" s="46" t="s">
        <v>462</v>
      </c>
      <c r="C349" s="47" t="s">
        <v>73</v>
      </c>
      <c r="D349" s="71">
        <v>8</v>
      </c>
      <c r="E349" s="71">
        <v>11</v>
      </c>
      <c r="F349" s="71">
        <v>495</v>
      </c>
      <c r="G349" s="49">
        <v>18.53</v>
      </c>
      <c r="H349" s="50">
        <f t="shared" si="16"/>
        <v>3.7434343434343438E-2</v>
      </c>
      <c r="I349" s="71">
        <v>10</v>
      </c>
      <c r="J349" s="57">
        <f t="shared" si="17"/>
        <v>3.7434343434343438E-3</v>
      </c>
      <c r="K349" s="109"/>
      <c r="L349" s="68"/>
    </row>
    <row r="350" spans="1:12" x14ac:dyDescent="0.2">
      <c r="A350" s="70">
        <v>2.6</v>
      </c>
      <c r="B350" s="46" t="s">
        <v>118</v>
      </c>
      <c r="C350" s="47" t="s">
        <v>73</v>
      </c>
      <c r="D350" s="71">
        <v>1</v>
      </c>
      <c r="E350" s="71">
        <v>12</v>
      </c>
      <c r="F350" s="71">
        <v>540</v>
      </c>
      <c r="G350" s="49">
        <v>2.5299999999999998</v>
      </c>
      <c r="H350" s="50">
        <f t="shared" si="16"/>
        <v>4.6851851851851846E-3</v>
      </c>
      <c r="I350" s="71">
        <v>10</v>
      </c>
      <c r="J350" s="57">
        <f t="shared" si="17"/>
        <v>4.6851851851851845E-4</v>
      </c>
      <c r="K350" s="109"/>
      <c r="L350" s="68"/>
    </row>
    <row r="351" spans="1:12" x14ac:dyDescent="0.2">
      <c r="A351" s="70">
        <v>2.7</v>
      </c>
      <c r="B351" s="46" t="s">
        <v>119</v>
      </c>
      <c r="C351" s="47" t="s">
        <v>73</v>
      </c>
      <c r="D351" s="71">
        <v>1</v>
      </c>
      <c r="E351" s="71">
        <v>13</v>
      </c>
      <c r="F351" s="71">
        <v>585</v>
      </c>
      <c r="G351" s="49">
        <v>2.74</v>
      </c>
      <c r="H351" s="50">
        <f t="shared" si="16"/>
        <v>4.6837606837606838E-3</v>
      </c>
      <c r="I351" s="71">
        <v>10</v>
      </c>
      <c r="J351" s="57">
        <f t="shared" si="17"/>
        <v>4.6837606837606837E-4</v>
      </c>
      <c r="K351" s="109"/>
      <c r="L351" s="68"/>
    </row>
    <row r="352" spans="1:12" ht="28.5" x14ac:dyDescent="0.2">
      <c r="A352" s="69">
        <v>3</v>
      </c>
      <c r="B352" s="45" t="s">
        <v>463</v>
      </c>
      <c r="C352" s="28"/>
      <c r="D352" s="33"/>
      <c r="E352" s="33"/>
      <c r="F352" s="33"/>
      <c r="G352" s="33"/>
      <c r="H352" s="33"/>
      <c r="I352" s="33"/>
      <c r="J352" s="29"/>
      <c r="K352" s="108"/>
      <c r="L352" s="68"/>
    </row>
    <row r="353" spans="1:12" x14ac:dyDescent="0.2">
      <c r="A353" s="70">
        <v>3.1</v>
      </c>
      <c r="B353" s="46" t="s">
        <v>121</v>
      </c>
      <c r="C353" s="47" t="s">
        <v>122</v>
      </c>
      <c r="D353" s="74">
        <v>1</v>
      </c>
      <c r="E353" s="71">
        <v>16</v>
      </c>
      <c r="F353" s="71">
        <v>720</v>
      </c>
      <c r="G353" s="49">
        <v>1</v>
      </c>
      <c r="H353" s="50">
        <f t="shared" si="16"/>
        <v>1.3888888888888889E-3</v>
      </c>
      <c r="I353" s="71">
        <v>10</v>
      </c>
      <c r="J353" s="57">
        <f t="shared" si="17"/>
        <v>1.3888888888888889E-4</v>
      </c>
      <c r="K353" s="109"/>
      <c r="L353" s="68"/>
    </row>
    <row r="354" spans="1:12" x14ac:dyDescent="0.2">
      <c r="A354" s="70">
        <v>3.2</v>
      </c>
      <c r="B354" s="46" t="s">
        <v>123</v>
      </c>
      <c r="C354" s="47" t="s">
        <v>122</v>
      </c>
      <c r="D354" s="71">
        <v>1</v>
      </c>
      <c r="E354" s="71">
        <v>16</v>
      </c>
      <c r="F354" s="71">
        <v>720</v>
      </c>
      <c r="G354" s="49">
        <v>1</v>
      </c>
      <c r="H354" s="50">
        <f t="shared" si="16"/>
        <v>1.3888888888888889E-3</v>
      </c>
      <c r="I354" s="71">
        <v>10</v>
      </c>
      <c r="J354" s="57">
        <f t="shared" si="17"/>
        <v>1.3888888888888889E-4</v>
      </c>
      <c r="K354" s="109"/>
      <c r="L354" s="68"/>
    </row>
    <row r="355" spans="1:12" x14ac:dyDescent="0.2">
      <c r="A355" s="70">
        <v>3.3</v>
      </c>
      <c r="B355" s="46" t="s">
        <v>124</v>
      </c>
      <c r="C355" s="47" t="s">
        <v>122</v>
      </c>
      <c r="D355" s="71">
        <v>1</v>
      </c>
      <c r="E355" s="71">
        <v>16</v>
      </c>
      <c r="F355" s="71">
        <v>720</v>
      </c>
      <c r="G355" s="49">
        <v>1</v>
      </c>
      <c r="H355" s="50">
        <f t="shared" si="16"/>
        <v>1.3888888888888889E-3</v>
      </c>
      <c r="I355" s="71">
        <v>10</v>
      </c>
      <c r="J355" s="57">
        <f t="shared" si="17"/>
        <v>1.3888888888888889E-4</v>
      </c>
      <c r="K355" s="109"/>
      <c r="L355" s="68"/>
    </row>
    <row r="356" spans="1:12" ht="30" x14ac:dyDescent="0.2">
      <c r="A356" s="70">
        <v>3.4</v>
      </c>
      <c r="B356" s="46" t="s">
        <v>125</v>
      </c>
      <c r="C356" s="47" t="s">
        <v>126</v>
      </c>
      <c r="D356" s="71">
        <v>1</v>
      </c>
      <c r="E356" s="71">
        <v>16</v>
      </c>
      <c r="F356" s="71">
        <v>720</v>
      </c>
      <c r="G356" s="49">
        <v>1</v>
      </c>
      <c r="H356" s="50">
        <f t="shared" si="16"/>
        <v>1.3888888888888889E-3</v>
      </c>
      <c r="I356" s="71">
        <v>10</v>
      </c>
      <c r="J356" s="57">
        <f t="shared" si="17"/>
        <v>1.3888888888888889E-4</v>
      </c>
      <c r="K356" s="109"/>
      <c r="L356" s="68"/>
    </row>
    <row r="357" spans="1:12" ht="30" x14ac:dyDescent="0.2">
      <c r="A357" s="70">
        <v>3.5</v>
      </c>
      <c r="B357" s="46" t="s">
        <v>127</v>
      </c>
      <c r="C357" s="47" t="s">
        <v>78</v>
      </c>
      <c r="D357" s="71">
        <v>1</v>
      </c>
      <c r="E357" s="71">
        <v>16</v>
      </c>
      <c r="F357" s="71">
        <v>720</v>
      </c>
      <c r="G357" s="49">
        <v>45</v>
      </c>
      <c r="H357" s="50">
        <f t="shared" si="16"/>
        <v>6.25E-2</v>
      </c>
      <c r="I357" s="71">
        <v>10</v>
      </c>
      <c r="J357" s="57">
        <f t="shared" si="17"/>
        <v>6.2500000000000003E-3</v>
      </c>
      <c r="K357" s="109"/>
      <c r="L357" s="68"/>
    </row>
    <row r="358" spans="1:12" x14ac:dyDescent="0.2">
      <c r="A358" s="70">
        <v>3.6</v>
      </c>
      <c r="B358" s="46" t="s">
        <v>128</v>
      </c>
      <c r="C358" s="28"/>
      <c r="D358" s="33"/>
      <c r="E358" s="33"/>
      <c r="F358" s="33"/>
      <c r="G358" s="33"/>
      <c r="H358" s="33"/>
      <c r="I358" s="33"/>
      <c r="J358" s="29"/>
      <c r="K358" s="108"/>
      <c r="L358" s="68"/>
    </row>
    <row r="359" spans="1:12" ht="30" x14ac:dyDescent="0.2">
      <c r="A359" s="47" t="s">
        <v>129</v>
      </c>
      <c r="B359" s="46" t="s">
        <v>130</v>
      </c>
      <c r="C359" s="47" t="s">
        <v>126</v>
      </c>
      <c r="D359" s="71">
        <v>1</v>
      </c>
      <c r="E359" s="71">
        <v>16</v>
      </c>
      <c r="F359" s="71">
        <v>720</v>
      </c>
      <c r="G359" s="49">
        <v>1</v>
      </c>
      <c r="H359" s="50">
        <f t="shared" si="16"/>
        <v>1.3888888888888889E-3</v>
      </c>
      <c r="I359" s="71">
        <v>10</v>
      </c>
      <c r="J359" s="57">
        <f t="shared" si="17"/>
        <v>1.3888888888888889E-4</v>
      </c>
      <c r="K359" s="109"/>
      <c r="L359" s="68"/>
    </row>
    <row r="360" spans="1:12" ht="30" x14ac:dyDescent="0.2">
      <c r="A360" s="47" t="s">
        <v>131</v>
      </c>
      <c r="B360" s="46" t="s">
        <v>132</v>
      </c>
      <c r="C360" s="47" t="s">
        <v>126</v>
      </c>
      <c r="D360" s="71">
        <v>1</v>
      </c>
      <c r="E360" s="71">
        <v>16</v>
      </c>
      <c r="F360" s="71">
        <v>720</v>
      </c>
      <c r="G360" s="49">
        <v>1</v>
      </c>
      <c r="H360" s="50">
        <f t="shared" si="16"/>
        <v>1.3888888888888889E-3</v>
      </c>
      <c r="I360" s="71">
        <v>10</v>
      </c>
      <c r="J360" s="57">
        <f t="shared" si="17"/>
        <v>1.3888888888888889E-4</v>
      </c>
      <c r="K360" s="109"/>
      <c r="L360" s="68"/>
    </row>
    <row r="361" spans="1:12" ht="30" x14ac:dyDescent="0.2">
      <c r="A361" s="70">
        <v>3.7</v>
      </c>
      <c r="B361" s="46" t="s">
        <v>133</v>
      </c>
      <c r="C361" s="47" t="s">
        <v>126</v>
      </c>
      <c r="D361" s="71">
        <v>1</v>
      </c>
      <c r="E361" s="71">
        <v>16</v>
      </c>
      <c r="F361" s="71">
        <v>720</v>
      </c>
      <c r="G361" s="49">
        <v>1</v>
      </c>
      <c r="H361" s="50">
        <f t="shared" si="16"/>
        <v>1.3888888888888889E-3</v>
      </c>
      <c r="I361" s="71">
        <v>10</v>
      </c>
      <c r="J361" s="57">
        <f t="shared" si="17"/>
        <v>1.3888888888888889E-4</v>
      </c>
      <c r="K361" s="109"/>
      <c r="L361" s="68"/>
    </row>
    <row r="362" spans="1:12" ht="30" x14ac:dyDescent="0.2">
      <c r="A362" s="70">
        <v>3.8</v>
      </c>
      <c r="B362" s="46" t="s">
        <v>134</v>
      </c>
      <c r="C362" s="47" t="s">
        <v>78</v>
      </c>
      <c r="D362" s="71">
        <v>1</v>
      </c>
      <c r="E362" s="71">
        <v>16</v>
      </c>
      <c r="F362" s="71">
        <v>720</v>
      </c>
      <c r="G362" s="49">
        <v>45</v>
      </c>
      <c r="H362" s="50">
        <f t="shared" si="16"/>
        <v>6.25E-2</v>
      </c>
      <c r="I362" s="71">
        <v>10</v>
      </c>
      <c r="J362" s="57">
        <f t="shared" si="17"/>
        <v>6.2500000000000003E-3</v>
      </c>
      <c r="K362" s="109"/>
      <c r="L362" s="68"/>
    </row>
    <row r="363" spans="1:12" x14ac:dyDescent="0.2">
      <c r="A363" s="69">
        <v>4</v>
      </c>
      <c r="B363" s="45" t="s">
        <v>135</v>
      </c>
      <c r="C363" s="28"/>
      <c r="D363" s="33"/>
      <c r="E363" s="33"/>
      <c r="F363" s="33"/>
      <c r="G363" s="33"/>
      <c r="H363" s="33"/>
      <c r="I363" s="33"/>
      <c r="J363" s="29"/>
      <c r="K363" s="108"/>
      <c r="L363" s="68"/>
    </row>
    <row r="364" spans="1:12" x14ac:dyDescent="0.2">
      <c r="A364" s="70">
        <v>4.0999999999999996</v>
      </c>
      <c r="B364" s="46" t="s">
        <v>136</v>
      </c>
      <c r="C364" s="47" t="s">
        <v>73</v>
      </c>
      <c r="D364" s="71">
        <v>1</v>
      </c>
      <c r="E364" s="71">
        <v>4</v>
      </c>
      <c r="F364" s="71">
        <v>180</v>
      </c>
      <c r="G364" s="49">
        <v>1.26</v>
      </c>
      <c r="H364" s="50">
        <f t="shared" si="16"/>
        <v>7.0000000000000001E-3</v>
      </c>
      <c r="I364" s="71">
        <v>10</v>
      </c>
      <c r="J364" s="57">
        <f t="shared" si="17"/>
        <v>6.9999999999999999E-4</v>
      </c>
      <c r="K364" s="109"/>
      <c r="L364" s="68"/>
    </row>
    <row r="365" spans="1:12" x14ac:dyDescent="0.2">
      <c r="A365" s="70">
        <v>4.2</v>
      </c>
      <c r="B365" s="46" t="s">
        <v>464</v>
      </c>
      <c r="C365" s="47" t="s">
        <v>142</v>
      </c>
      <c r="D365" s="71">
        <v>1</v>
      </c>
      <c r="E365" s="71">
        <v>4</v>
      </c>
      <c r="F365" s="71">
        <v>180</v>
      </c>
      <c r="G365" s="49">
        <v>1.26</v>
      </c>
      <c r="H365" s="50">
        <f t="shared" si="16"/>
        <v>7.0000000000000001E-3</v>
      </c>
      <c r="I365" s="71">
        <v>10</v>
      </c>
      <c r="J365" s="57">
        <f t="shared" si="17"/>
        <v>6.9999999999999999E-4</v>
      </c>
      <c r="K365" s="109"/>
      <c r="L365" s="68"/>
    </row>
    <row r="366" spans="1:12" x14ac:dyDescent="0.2">
      <c r="A366" s="70">
        <v>4.3</v>
      </c>
      <c r="B366" s="46" t="s">
        <v>137</v>
      </c>
      <c r="C366" s="47" t="s">
        <v>73</v>
      </c>
      <c r="D366" s="71">
        <v>1</v>
      </c>
      <c r="E366" s="71">
        <v>4</v>
      </c>
      <c r="F366" s="71">
        <v>180</v>
      </c>
      <c r="G366" s="49">
        <v>1.26</v>
      </c>
      <c r="H366" s="50">
        <f t="shared" si="16"/>
        <v>7.0000000000000001E-3</v>
      </c>
      <c r="I366" s="71">
        <v>10</v>
      </c>
      <c r="J366" s="57">
        <f t="shared" si="17"/>
        <v>6.9999999999999999E-4</v>
      </c>
      <c r="K366" s="109"/>
      <c r="L366" s="68"/>
    </row>
    <row r="367" spans="1:12" x14ac:dyDescent="0.2">
      <c r="A367" s="70">
        <v>4.4000000000000004</v>
      </c>
      <c r="B367" s="46" t="s">
        <v>465</v>
      </c>
      <c r="C367" s="47" t="s">
        <v>142</v>
      </c>
      <c r="D367" s="71">
        <v>1</v>
      </c>
      <c r="E367" s="71">
        <v>4</v>
      </c>
      <c r="F367" s="71">
        <v>180</v>
      </c>
      <c r="G367" s="49">
        <v>1.26</v>
      </c>
      <c r="H367" s="50">
        <f t="shared" si="16"/>
        <v>7.0000000000000001E-3</v>
      </c>
      <c r="I367" s="71">
        <v>10</v>
      </c>
      <c r="J367" s="57">
        <f t="shared" si="17"/>
        <v>6.9999999999999999E-4</v>
      </c>
      <c r="K367" s="109"/>
      <c r="L367" s="68"/>
    </row>
    <row r="368" spans="1:12" x14ac:dyDescent="0.2">
      <c r="A368" s="70">
        <v>4.5</v>
      </c>
      <c r="B368" s="46" t="s">
        <v>466</v>
      </c>
      <c r="C368" s="47" t="s">
        <v>142</v>
      </c>
      <c r="D368" s="71">
        <v>1</v>
      </c>
      <c r="E368" s="71">
        <v>4</v>
      </c>
      <c r="F368" s="71">
        <v>180</v>
      </c>
      <c r="G368" s="49">
        <v>1.26</v>
      </c>
      <c r="H368" s="50">
        <f t="shared" si="16"/>
        <v>7.0000000000000001E-3</v>
      </c>
      <c r="I368" s="71">
        <v>10</v>
      </c>
      <c r="J368" s="57">
        <f t="shared" si="17"/>
        <v>6.9999999999999999E-4</v>
      </c>
      <c r="K368" s="109"/>
      <c r="L368" s="68"/>
    </row>
    <row r="369" spans="1:12" x14ac:dyDescent="0.2">
      <c r="A369" s="70">
        <v>4.5999999999999996</v>
      </c>
      <c r="B369" s="46" t="s">
        <v>467</v>
      </c>
      <c r="C369" s="47" t="s">
        <v>142</v>
      </c>
      <c r="D369" s="71">
        <v>1</v>
      </c>
      <c r="E369" s="71">
        <v>4</v>
      </c>
      <c r="F369" s="71">
        <v>180</v>
      </c>
      <c r="G369" s="49">
        <v>1.26</v>
      </c>
      <c r="H369" s="50">
        <f t="shared" si="16"/>
        <v>7.0000000000000001E-3</v>
      </c>
      <c r="I369" s="71">
        <v>10</v>
      </c>
      <c r="J369" s="57">
        <f t="shared" si="17"/>
        <v>6.9999999999999999E-4</v>
      </c>
      <c r="K369" s="109"/>
      <c r="L369" s="68"/>
    </row>
    <row r="370" spans="1:12" x14ac:dyDescent="0.2">
      <c r="A370" s="70">
        <v>4.7</v>
      </c>
      <c r="B370" s="46" t="s">
        <v>468</v>
      </c>
      <c r="C370" s="47" t="s">
        <v>142</v>
      </c>
      <c r="D370" s="71">
        <v>1</v>
      </c>
      <c r="E370" s="71">
        <v>4</v>
      </c>
      <c r="F370" s="71">
        <v>180</v>
      </c>
      <c r="G370" s="49">
        <v>1.26</v>
      </c>
      <c r="H370" s="50">
        <f t="shared" si="16"/>
        <v>7.0000000000000001E-3</v>
      </c>
      <c r="I370" s="71">
        <v>10</v>
      </c>
      <c r="J370" s="57">
        <f t="shared" si="17"/>
        <v>6.9999999999999999E-4</v>
      </c>
      <c r="K370" s="109"/>
      <c r="L370" s="68"/>
    </row>
    <row r="371" spans="1:12" x14ac:dyDescent="0.2">
      <c r="A371" s="70">
        <v>4.8</v>
      </c>
      <c r="B371" s="46" t="s">
        <v>469</v>
      </c>
      <c r="C371" s="47" t="s">
        <v>142</v>
      </c>
      <c r="D371" s="71">
        <v>1</v>
      </c>
      <c r="E371" s="71">
        <v>4</v>
      </c>
      <c r="F371" s="71">
        <v>180</v>
      </c>
      <c r="G371" s="49">
        <v>1.26</v>
      </c>
      <c r="H371" s="50">
        <f t="shared" si="16"/>
        <v>7.0000000000000001E-3</v>
      </c>
      <c r="I371" s="71">
        <v>10</v>
      </c>
      <c r="J371" s="57">
        <f t="shared" si="17"/>
        <v>6.9999999999999999E-4</v>
      </c>
      <c r="K371" s="109"/>
      <c r="L371" s="68"/>
    </row>
    <row r="372" spans="1:12" x14ac:dyDescent="0.2">
      <c r="A372" s="70">
        <v>4.9000000000000004</v>
      </c>
      <c r="B372" s="46" t="s">
        <v>470</v>
      </c>
      <c r="C372" s="47" t="s">
        <v>73</v>
      </c>
      <c r="D372" s="71">
        <v>1</v>
      </c>
      <c r="E372" s="71">
        <v>4</v>
      </c>
      <c r="F372" s="71">
        <v>180</v>
      </c>
      <c r="G372" s="49">
        <v>1.26</v>
      </c>
      <c r="H372" s="50">
        <f t="shared" si="16"/>
        <v>7.0000000000000001E-3</v>
      </c>
      <c r="I372" s="71">
        <v>10</v>
      </c>
      <c r="J372" s="57">
        <f t="shared" si="17"/>
        <v>6.9999999999999999E-4</v>
      </c>
      <c r="K372" s="109"/>
      <c r="L372" s="68"/>
    </row>
    <row r="373" spans="1:12" x14ac:dyDescent="0.2">
      <c r="A373" s="72">
        <v>4.0999999999999996</v>
      </c>
      <c r="B373" s="46" t="s">
        <v>153</v>
      </c>
      <c r="C373" s="47" t="s">
        <v>471</v>
      </c>
      <c r="D373" s="71">
        <v>1</v>
      </c>
      <c r="E373" s="71">
        <v>4</v>
      </c>
      <c r="F373" s="71">
        <v>180</v>
      </c>
      <c r="G373" s="49">
        <v>45</v>
      </c>
      <c r="H373" s="50">
        <f t="shared" si="16"/>
        <v>0.25</v>
      </c>
      <c r="I373" s="71">
        <v>10</v>
      </c>
      <c r="J373" s="57">
        <f t="shared" si="17"/>
        <v>2.5000000000000001E-2</v>
      </c>
      <c r="K373" s="109"/>
      <c r="L373" s="68"/>
    </row>
    <row r="374" spans="1:12" x14ac:dyDescent="0.2">
      <c r="A374" s="69">
        <v>5</v>
      </c>
      <c r="B374" s="45" t="s">
        <v>154</v>
      </c>
      <c r="C374" s="28"/>
      <c r="D374" s="33"/>
      <c r="E374" s="33"/>
      <c r="F374" s="33"/>
      <c r="G374" s="33"/>
      <c r="H374" s="33"/>
      <c r="I374" s="33"/>
      <c r="J374" s="29"/>
      <c r="K374" s="108"/>
      <c r="L374" s="68"/>
    </row>
    <row r="375" spans="1:12" x14ac:dyDescent="0.2">
      <c r="A375" s="75">
        <v>5.0999999999999996</v>
      </c>
      <c r="B375" s="46" t="s">
        <v>155</v>
      </c>
      <c r="C375" s="28"/>
      <c r="D375" s="33"/>
      <c r="E375" s="33"/>
      <c r="F375" s="33"/>
      <c r="G375" s="33"/>
      <c r="H375" s="33"/>
      <c r="I375" s="33"/>
      <c r="J375" s="29"/>
      <c r="K375" s="108"/>
      <c r="L375" s="68"/>
    </row>
    <row r="376" spans="1:12" ht="30" x14ac:dyDescent="0.2">
      <c r="A376" s="47" t="s">
        <v>156</v>
      </c>
      <c r="B376" s="46" t="s">
        <v>472</v>
      </c>
      <c r="C376" s="47" t="s">
        <v>142</v>
      </c>
      <c r="D376" s="71">
        <v>1</v>
      </c>
      <c r="E376" s="71">
        <v>4</v>
      </c>
      <c r="F376" s="71">
        <v>180</v>
      </c>
      <c r="G376" s="49">
        <v>0.63</v>
      </c>
      <c r="H376" s="50">
        <f t="shared" ref="H376:H436" si="18">G376/F376</f>
        <v>3.5000000000000001E-3</v>
      </c>
      <c r="I376" s="71">
        <v>10</v>
      </c>
      <c r="J376" s="57">
        <f t="shared" ref="J376:J436" si="19">H376/I376</f>
        <v>3.5E-4</v>
      </c>
      <c r="K376" s="109"/>
      <c r="L376" s="68"/>
    </row>
    <row r="377" spans="1:12" x14ac:dyDescent="0.2">
      <c r="A377" s="47" t="s">
        <v>158</v>
      </c>
      <c r="B377" s="46" t="s">
        <v>473</v>
      </c>
      <c r="C377" s="47" t="s">
        <v>73</v>
      </c>
      <c r="D377" s="71">
        <v>1</v>
      </c>
      <c r="E377" s="71">
        <v>4</v>
      </c>
      <c r="F377" s="71">
        <v>180</v>
      </c>
      <c r="G377" s="49">
        <v>0.63</v>
      </c>
      <c r="H377" s="50">
        <f t="shared" si="18"/>
        <v>3.5000000000000001E-3</v>
      </c>
      <c r="I377" s="71">
        <v>10</v>
      </c>
      <c r="J377" s="57">
        <f t="shared" si="19"/>
        <v>3.5E-4</v>
      </c>
      <c r="K377" s="109"/>
      <c r="L377" s="68"/>
    </row>
    <row r="378" spans="1:12" ht="30" x14ac:dyDescent="0.2">
      <c r="A378" s="47" t="s">
        <v>160</v>
      </c>
      <c r="B378" s="46" t="s">
        <v>474</v>
      </c>
      <c r="C378" s="47" t="s">
        <v>73</v>
      </c>
      <c r="D378" s="71">
        <v>1</v>
      </c>
      <c r="E378" s="71">
        <v>4</v>
      </c>
      <c r="F378" s="71">
        <v>180</v>
      </c>
      <c r="G378" s="49">
        <v>0.63</v>
      </c>
      <c r="H378" s="50">
        <f t="shared" si="18"/>
        <v>3.5000000000000001E-3</v>
      </c>
      <c r="I378" s="71">
        <v>10</v>
      </c>
      <c r="J378" s="57">
        <f t="shared" si="19"/>
        <v>3.5E-4</v>
      </c>
      <c r="K378" s="109"/>
      <c r="L378" s="68"/>
    </row>
    <row r="379" spans="1:12" x14ac:dyDescent="0.2">
      <c r="A379" s="47" t="s">
        <v>162</v>
      </c>
      <c r="B379" s="46" t="s">
        <v>475</v>
      </c>
      <c r="C379" s="47" t="s">
        <v>142</v>
      </c>
      <c r="D379" s="71">
        <v>1</v>
      </c>
      <c r="E379" s="71">
        <v>4</v>
      </c>
      <c r="F379" s="71">
        <v>180</v>
      </c>
      <c r="G379" s="49">
        <v>0.63</v>
      </c>
      <c r="H379" s="50">
        <f t="shared" si="18"/>
        <v>3.5000000000000001E-3</v>
      </c>
      <c r="I379" s="71">
        <v>10</v>
      </c>
      <c r="J379" s="57">
        <f t="shared" si="19"/>
        <v>3.5E-4</v>
      </c>
      <c r="K379" s="109"/>
      <c r="L379" s="68"/>
    </row>
    <row r="380" spans="1:12" ht="30" x14ac:dyDescent="0.2">
      <c r="A380" s="47" t="s">
        <v>164</v>
      </c>
      <c r="B380" s="46" t="s">
        <v>476</v>
      </c>
      <c r="C380" s="47" t="s">
        <v>73</v>
      </c>
      <c r="D380" s="71">
        <v>1</v>
      </c>
      <c r="E380" s="71">
        <v>4</v>
      </c>
      <c r="F380" s="71">
        <v>180</v>
      </c>
      <c r="G380" s="49">
        <v>0.63</v>
      </c>
      <c r="H380" s="50">
        <f t="shared" si="18"/>
        <v>3.5000000000000001E-3</v>
      </c>
      <c r="I380" s="71">
        <v>10</v>
      </c>
      <c r="J380" s="57">
        <f t="shared" si="19"/>
        <v>3.5E-4</v>
      </c>
      <c r="K380" s="109"/>
      <c r="L380" s="68"/>
    </row>
    <row r="381" spans="1:12" ht="45" x14ac:dyDescent="0.2">
      <c r="A381" s="47" t="s">
        <v>166</v>
      </c>
      <c r="B381" s="46" t="s">
        <v>477</v>
      </c>
      <c r="C381" s="47" t="s">
        <v>73</v>
      </c>
      <c r="D381" s="71">
        <v>1</v>
      </c>
      <c r="E381" s="71">
        <v>4</v>
      </c>
      <c r="F381" s="71">
        <v>180</v>
      </c>
      <c r="G381" s="49">
        <v>0.63</v>
      </c>
      <c r="H381" s="50">
        <f t="shared" si="18"/>
        <v>3.5000000000000001E-3</v>
      </c>
      <c r="I381" s="71">
        <v>10</v>
      </c>
      <c r="J381" s="57">
        <f t="shared" si="19"/>
        <v>3.5E-4</v>
      </c>
      <c r="K381" s="109"/>
      <c r="L381" s="68"/>
    </row>
    <row r="382" spans="1:12" ht="90" x14ac:dyDescent="0.2">
      <c r="A382" s="47" t="s">
        <v>168</v>
      </c>
      <c r="B382" s="46" t="s">
        <v>478</v>
      </c>
      <c r="C382" s="47" t="s">
        <v>73</v>
      </c>
      <c r="D382" s="71">
        <v>1</v>
      </c>
      <c r="E382" s="71">
        <v>4</v>
      </c>
      <c r="F382" s="71">
        <v>180</v>
      </c>
      <c r="G382" s="49">
        <v>0.63</v>
      </c>
      <c r="H382" s="50">
        <f t="shared" si="18"/>
        <v>3.5000000000000001E-3</v>
      </c>
      <c r="I382" s="71">
        <v>10</v>
      </c>
      <c r="J382" s="57">
        <f t="shared" si="19"/>
        <v>3.5E-4</v>
      </c>
      <c r="K382" s="109"/>
      <c r="L382" s="68"/>
    </row>
    <row r="383" spans="1:12" x14ac:dyDescent="0.2">
      <c r="A383" s="75">
        <v>5.2</v>
      </c>
      <c r="B383" s="46" t="s">
        <v>177</v>
      </c>
      <c r="C383" s="28"/>
      <c r="D383" s="33"/>
      <c r="E383" s="33"/>
      <c r="F383" s="33"/>
      <c r="G383" s="33"/>
      <c r="H383" s="33"/>
      <c r="I383" s="33"/>
      <c r="J383" s="29"/>
      <c r="K383" s="108"/>
      <c r="L383" s="68"/>
    </row>
    <row r="384" spans="1:12" s="140" customFormat="1" x14ac:dyDescent="0.2">
      <c r="A384" s="133" t="s">
        <v>178</v>
      </c>
      <c r="B384" s="132" t="s">
        <v>179</v>
      </c>
      <c r="C384" s="133" t="s">
        <v>180</v>
      </c>
      <c r="D384" s="134">
        <v>3</v>
      </c>
      <c r="E384" s="134">
        <v>4</v>
      </c>
      <c r="F384" s="134">
        <v>180</v>
      </c>
      <c r="G384" s="135">
        <v>0.13</v>
      </c>
      <c r="H384" s="144">
        <f t="shared" si="18"/>
        <v>7.222222222222223E-4</v>
      </c>
      <c r="I384" s="134">
        <v>10</v>
      </c>
      <c r="J384" s="145">
        <f t="shared" si="19"/>
        <v>7.2222222222222232E-5</v>
      </c>
      <c r="K384" s="146"/>
      <c r="L384" s="139"/>
    </row>
    <row r="385" spans="1:12" s="140" customFormat="1" x14ac:dyDescent="0.2">
      <c r="A385" s="133" t="s">
        <v>181</v>
      </c>
      <c r="B385" s="132" t="s">
        <v>182</v>
      </c>
      <c r="C385" s="133" t="s">
        <v>180</v>
      </c>
      <c r="D385" s="134">
        <v>3</v>
      </c>
      <c r="E385" s="134">
        <v>4</v>
      </c>
      <c r="F385" s="134">
        <v>180</v>
      </c>
      <c r="G385" s="135">
        <v>0.13</v>
      </c>
      <c r="H385" s="144">
        <f t="shared" si="18"/>
        <v>7.222222222222223E-4</v>
      </c>
      <c r="I385" s="134">
        <v>10</v>
      </c>
      <c r="J385" s="145">
        <f t="shared" si="19"/>
        <v>7.2222222222222232E-5</v>
      </c>
      <c r="K385" s="146"/>
      <c r="L385" s="139"/>
    </row>
    <row r="386" spans="1:12" x14ac:dyDescent="0.2">
      <c r="A386" s="47" t="s">
        <v>183</v>
      </c>
      <c r="B386" s="46" t="s">
        <v>184</v>
      </c>
      <c r="C386" s="47" t="s">
        <v>185</v>
      </c>
      <c r="D386" s="71">
        <v>1</v>
      </c>
      <c r="E386" s="71">
        <v>4</v>
      </c>
      <c r="F386" s="71">
        <v>180</v>
      </c>
      <c r="G386" s="49">
        <v>6</v>
      </c>
      <c r="H386" s="50">
        <f t="shared" si="18"/>
        <v>3.3333333333333333E-2</v>
      </c>
      <c r="I386" s="71">
        <v>10</v>
      </c>
      <c r="J386" s="57">
        <f t="shared" si="19"/>
        <v>3.3333333333333331E-3</v>
      </c>
      <c r="K386" s="109"/>
      <c r="L386" s="68"/>
    </row>
    <row r="387" spans="1:12" x14ac:dyDescent="0.2">
      <c r="A387" s="47" t="s">
        <v>186</v>
      </c>
      <c r="B387" s="46" t="s">
        <v>187</v>
      </c>
      <c r="C387" s="47" t="s">
        <v>188</v>
      </c>
      <c r="D387" s="71">
        <v>1</v>
      </c>
      <c r="E387" s="71">
        <v>4</v>
      </c>
      <c r="F387" s="71">
        <v>180</v>
      </c>
      <c r="G387" s="49">
        <v>0.32</v>
      </c>
      <c r="H387" s="50">
        <f t="shared" si="18"/>
        <v>1.7777777777777779E-3</v>
      </c>
      <c r="I387" s="71">
        <v>10</v>
      </c>
      <c r="J387" s="57">
        <f t="shared" si="19"/>
        <v>1.7777777777777779E-4</v>
      </c>
      <c r="K387" s="109"/>
      <c r="L387" s="68"/>
    </row>
    <row r="388" spans="1:12" x14ac:dyDescent="0.2">
      <c r="A388" s="47" t="s">
        <v>189</v>
      </c>
      <c r="B388" s="46" t="s">
        <v>190</v>
      </c>
      <c r="C388" s="47" t="s">
        <v>191</v>
      </c>
      <c r="D388" s="71">
        <v>1</v>
      </c>
      <c r="E388" s="71">
        <v>4</v>
      </c>
      <c r="F388" s="71">
        <v>180</v>
      </c>
      <c r="G388" s="49">
        <v>0.32</v>
      </c>
      <c r="H388" s="50">
        <f t="shared" si="18"/>
        <v>1.7777777777777779E-3</v>
      </c>
      <c r="I388" s="71">
        <v>10</v>
      </c>
      <c r="J388" s="57">
        <f t="shared" si="19"/>
        <v>1.7777777777777779E-4</v>
      </c>
      <c r="K388" s="109"/>
      <c r="L388" s="68"/>
    </row>
    <row r="389" spans="1:12" x14ac:dyDescent="0.2">
      <c r="A389" s="47" t="s">
        <v>192</v>
      </c>
      <c r="B389" s="46" t="s">
        <v>479</v>
      </c>
      <c r="C389" s="47" t="s">
        <v>142</v>
      </c>
      <c r="D389" s="71">
        <v>4</v>
      </c>
      <c r="E389" s="71">
        <v>4</v>
      </c>
      <c r="F389" s="71">
        <v>180</v>
      </c>
      <c r="G389" s="49">
        <v>1.26</v>
      </c>
      <c r="H389" s="50">
        <f t="shared" si="18"/>
        <v>7.0000000000000001E-3</v>
      </c>
      <c r="I389" s="71">
        <v>10</v>
      </c>
      <c r="J389" s="57">
        <f t="shared" si="19"/>
        <v>6.9999999999999999E-4</v>
      </c>
      <c r="K389" s="109"/>
      <c r="L389" s="68"/>
    </row>
    <row r="390" spans="1:12" x14ac:dyDescent="0.2">
      <c r="A390" s="47" t="s">
        <v>194</v>
      </c>
      <c r="B390" s="46" t="s">
        <v>480</v>
      </c>
      <c r="C390" s="47" t="s">
        <v>142</v>
      </c>
      <c r="D390" s="71">
        <v>1</v>
      </c>
      <c r="E390" s="71">
        <v>4</v>
      </c>
      <c r="F390" s="71">
        <v>180</v>
      </c>
      <c r="G390" s="49">
        <v>0.32</v>
      </c>
      <c r="H390" s="50">
        <f t="shared" si="18"/>
        <v>1.7777777777777779E-3</v>
      </c>
      <c r="I390" s="71">
        <v>10</v>
      </c>
      <c r="J390" s="57">
        <f t="shared" si="19"/>
        <v>1.7777777777777779E-4</v>
      </c>
      <c r="K390" s="109"/>
      <c r="L390" s="68"/>
    </row>
    <row r="391" spans="1:12" x14ac:dyDescent="0.2">
      <c r="A391" s="47" t="s">
        <v>196</v>
      </c>
      <c r="B391" s="46" t="s">
        <v>481</v>
      </c>
      <c r="C391" s="47" t="s">
        <v>142</v>
      </c>
      <c r="D391" s="71">
        <v>1</v>
      </c>
      <c r="E391" s="71">
        <v>4</v>
      </c>
      <c r="F391" s="71">
        <v>180</v>
      </c>
      <c r="G391" s="49">
        <v>0.32</v>
      </c>
      <c r="H391" s="50">
        <f t="shared" si="18"/>
        <v>1.7777777777777779E-3</v>
      </c>
      <c r="I391" s="71">
        <v>10</v>
      </c>
      <c r="J391" s="57">
        <f t="shared" si="19"/>
        <v>1.7777777777777779E-4</v>
      </c>
      <c r="K391" s="109"/>
      <c r="L391" s="68"/>
    </row>
    <row r="392" spans="1:12" ht="30" x14ac:dyDescent="0.2">
      <c r="A392" s="47" t="s">
        <v>198</v>
      </c>
      <c r="B392" s="46" t="s">
        <v>482</v>
      </c>
      <c r="C392" s="47" t="s">
        <v>142</v>
      </c>
      <c r="D392" s="71">
        <v>1</v>
      </c>
      <c r="E392" s="71">
        <v>4</v>
      </c>
      <c r="F392" s="71">
        <v>180</v>
      </c>
      <c r="G392" s="49">
        <v>0.32</v>
      </c>
      <c r="H392" s="50">
        <f t="shared" si="18"/>
        <v>1.7777777777777779E-3</v>
      </c>
      <c r="I392" s="71">
        <v>10</v>
      </c>
      <c r="J392" s="57">
        <f t="shared" si="19"/>
        <v>1.7777777777777779E-4</v>
      </c>
      <c r="K392" s="109"/>
      <c r="L392" s="68"/>
    </row>
    <row r="393" spans="1:12" ht="30" x14ac:dyDescent="0.2">
      <c r="A393" s="76">
        <v>40214</v>
      </c>
      <c r="B393" s="46" t="s">
        <v>483</v>
      </c>
      <c r="C393" s="47" t="s">
        <v>142</v>
      </c>
      <c r="D393" s="71">
        <v>1</v>
      </c>
      <c r="E393" s="71">
        <v>4</v>
      </c>
      <c r="F393" s="71">
        <v>180</v>
      </c>
      <c r="G393" s="49">
        <v>0.32</v>
      </c>
      <c r="H393" s="50">
        <f t="shared" si="18"/>
        <v>1.7777777777777779E-3</v>
      </c>
      <c r="I393" s="71">
        <v>10</v>
      </c>
      <c r="J393" s="57">
        <f t="shared" si="19"/>
        <v>1.7777777777777779E-4</v>
      </c>
      <c r="K393" s="109"/>
      <c r="L393" s="68"/>
    </row>
    <row r="394" spans="1:12" x14ac:dyDescent="0.2">
      <c r="A394" s="76">
        <v>40579</v>
      </c>
      <c r="B394" s="46" t="s">
        <v>484</v>
      </c>
      <c r="C394" s="47" t="s">
        <v>142</v>
      </c>
      <c r="D394" s="71">
        <v>1</v>
      </c>
      <c r="E394" s="71">
        <v>4</v>
      </c>
      <c r="F394" s="71">
        <v>180</v>
      </c>
      <c r="G394" s="49">
        <v>0.32</v>
      </c>
      <c r="H394" s="50">
        <f t="shared" si="18"/>
        <v>1.7777777777777779E-3</v>
      </c>
      <c r="I394" s="71">
        <v>10</v>
      </c>
      <c r="J394" s="57">
        <f t="shared" si="19"/>
        <v>1.7777777777777779E-4</v>
      </c>
      <c r="K394" s="109"/>
      <c r="L394" s="68"/>
    </row>
    <row r="395" spans="1:12" x14ac:dyDescent="0.2">
      <c r="A395" s="76">
        <v>40944</v>
      </c>
      <c r="B395" s="46" t="s">
        <v>485</v>
      </c>
      <c r="C395" s="47" t="s">
        <v>142</v>
      </c>
      <c r="D395" s="71">
        <v>1</v>
      </c>
      <c r="E395" s="71">
        <v>4</v>
      </c>
      <c r="F395" s="71">
        <v>180</v>
      </c>
      <c r="G395" s="49">
        <v>0.32</v>
      </c>
      <c r="H395" s="50">
        <f t="shared" si="18"/>
        <v>1.7777777777777779E-3</v>
      </c>
      <c r="I395" s="71">
        <v>10</v>
      </c>
      <c r="J395" s="57">
        <f t="shared" si="19"/>
        <v>1.7777777777777779E-4</v>
      </c>
      <c r="K395" s="109"/>
      <c r="L395" s="68"/>
    </row>
    <row r="396" spans="1:12" x14ac:dyDescent="0.2">
      <c r="A396" s="76">
        <v>41310</v>
      </c>
      <c r="B396" s="46" t="s">
        <v>486</v>
      </c>
      <c r="C396" s="47" t="s">
        <v>142</v>
      </c>
      <c r="D396" s="71">
        <v>1</v>
      </c>
      <c r="E396" s="71">
        <v>4</v>
      </c>
      <c r="F396" s="71">
        <v>180</v>
      </c>
      <c r="G396" s="49">
        <v>0.32</v>
      </c>
      <c r="H396" s="50">
        <f t="shared" si="18"/>
        <v>1.7777777777777779E-3</v>
      </c>
      <c r="I396" s="71">
        <v>10</v>
      </c>
      <c r="J396" s="57">
        <f t="shared" si="19"/>
        <v>1.7777777777777779E-4</v>
      </c>
      <c r="K396" s="109"/>
      <c r="L396" s="68"/>
    </row>
    <row r="397" spans="1:12" x14ac:dyDescent="0.2">
      <c r="A397" s="76">
        <v>41675</v>
      </c>
      <c r="B397" s="46" t="s">
        <v>487</v>
      </c>
      <c r="C397" s="47" t="s">
        <v>142</v>
      </c>
      <c r="D397" s="71">
        <v>1</v>
      </c>
      <c r="E397" s="71">
        <v>4</v>
      </c>
      <c r="F397" s="71">
        <v>180</v>
      </c>
      <c r="G397" s="49">
        <v>0.32</v>
      </c>
      <c r="H397" s="50">
        <f t="shared" si="18"/>
        <v>1.7777777777777779E-3</v>
      </c>
      <c r="I397" s="71">
        <v>10</v>
      </c>
      <c r="J397" s="57">
        <f t="shared" si="19"/>
        <v>1.7777777777777779E-4</v>
      </c>
      <c r="K397" s="109"/>
      <c r="L397" s="68"/>
    </row>
    <row r="398" spans="1:12" x14ac:dyDescent="0.2">
      <c r="A398" s="76">
        <v>42040</v>
      </c>
      <c r="B398" s="46" t="s">
        <v>488</v>
      </c>
      <c r="C398" s="47" t="s">
        <v>142</v>
      </c>
      <c r="D398" s="71">
        <v>1</v>
      </c>
      <c r="E398" s="71">
        <v>4</v>
      </c>
      <c r="F398" s="71">
        <v>180</v>
      </c>
      <c r="G398" s="49">
        <v>0.32</v>
      </c>
      <c r="H398" s="50">
        <f t="shared" si="18"/>
        <v>1.7777777777777779E-3</v>
      </c>
      <c r="I398" s="71">
        <v>10</v>
      </c>
      <c r="J398" s="57">
        <f t="shared" si="19"/>
        <v>1.7777777777777779E-4</v>
      </c>
      <c r="K398" s="109"/>
      <c r="L398" s="68"/>
    </row>
    <row r="399" spans="1:12" x14ac:dyDescent="0.2">
      <c r="A399" s="76">
        <v>42405</v>
      </c>
      <c r="B399" s="46" t="s">
        <v>489</v>
      </c>
      <c r="C399" s="47" t="s">
        <v>142</v>
      </c>
      <c r="D399" s="71">
        <v>1</v>
      </c>
      <c r="E399" s="71">
        <v>4</v>
      </c>
      <c r="F399" s="71">
        <v>180</v>
      </c>
      <c r="G399" s="49">
        <v>0.32</v>
      </c>
      <c r="H399" s="50">
        <f t="shared" si="18"/>
        <v>1.7777777777777779E-3</v>
      </c>
      <c r="I399" s="71">
        <v>10</v>
      </c>
      <c r="J399" s="57">
        <f t="shared" si="19"/>
        <v>1.7777777777777779E-4</v>
      </c>
      <c r="K399" s="109"/>
      <c r="L399" s="68"/>
    </row>
    <row r="400" spans="1:12" x14ac:dyDescent="0.2">
      <c r="A400" s="76">
        <v>42771</v>
      </c>
      <c r="B400" s="46" t="s">
        <v>490</v>
      </c>
      <c r="C400" s="47" t="s">
        <v>142</v>
      </c>
      <c r="D400" s="71">
        <v>1</v>
      </c>
      <c r="E400" s="71">
        <v>4</v>
      </c>
      <c r="F400" s="71">
        <v>180</v>
      </c>
      <c r="G400" s="49">
        <v>0.32</v>
      </c>
      <c r="H400" s="50">
        <f t="shared" si="18"/>
        <v>1.7777777777777779E-3</v>
      </c>
      <c r="I400" s="71">
        <v>10</v>
      </c>
      <c r="J400" s="57">
        <f t="shared" si="19"/>
        <v>1.7777777777777779E-4</v>
      </c>
      <c r="K400" s="109"/>
      <c r="L400" s="68"/>
    </row>
    <row r="401" spans="1:12" x14ac:dyDescent="0.2">
      <c r="A401" s="76">
        <v>43136</v>
      </c>
      <c r="B401" s="46" t="s">
        <v>491</v>
      </c>
      <c r="C401" s="47" t="s">
        <v>142</v>
      </c>
      <c r="D401" s="71">
        <v>1</v>
      </c>
      <c r="E401" s="71">
        <v>4</v>
      </c>
      <c r="F401" s="71">
        <v>180</v>
      </c>
      <c r="G401" s="49">
        <v>0.32</v>
      </c>
      <c r="H401" s="50">
        <f t="shared" si="18"/>
        <v>1.7777777777777779E-3</v>
      </c>
      <c r="I401" s="71">
        <v>10</v>
      </c>
      <c r="J401" s="57">
        <f t="shared" si="19"/>
        <v>1.7777777777777779E-4</v>
      </c>
      <c r="K401" s="109"/>
      <c r="L401" s="68"/>
    </row>
    <row r="402" spans="1:12" x14ac:dyDescent="0.2">
      <c r="A402" s="76">
        <v>43501</v>
      </c>
      <c r="B402" s="46" t="s">
        <v>492</v>
      </c>
      <c r="C402" s="47" t="s">
        <v>142</v>
      </c>
      <c r="D402" s="71">
        <v>1</v>
      </c>
      <c r="E402" s="71">
        <v>4</v>
      </c>
      <c r="F402" s="71">
        <v>180</v>
      </c>
      <c r="G402" s="49">
        <v>0.32</v>
      </c>
      <c r="H402" s="50">
        <f t="shared" si="18"/>
        <v>1.7777777777777779E-3</v>
      </c>
      <c r="I402" s="71">
        <v>10</v>
      </c>
      <c r="J402" s="57">
        <f t="shared" si="19"/>
        <v>1.7777777777777779E-4</v>
      </c>
      <c r="K402" s="109"/>
      <c r="L402" s="68"/>
    </row>
    <row r="403" spans="1:12" x14ac:dyDescent="0.2">
      <c r="A403" s="76">
        <v>43866</v>
      </c>
      <c r="B403" s="46" t="s">
        <v>493</v>
      </c>
      <c r="C403" s="47" t="s">
        <v>142</v>
      </c>
      <c r="D403" s="71">
        <v>1</v>
      </c>
      <c r="E403" s="71">
        <v>4</v>
      </c>
      <c r="F403" s="71">
        <v>180</v>
      </c>
      <c r="G403" s="49">
        <v>0.32</v>
      </c>
      <c r="H403" s="50">
        <f t="shared" si="18"/>
        <v>1.7777777777777779E-3</v>
      </c>
      <c r="I403" s="71">
        <v>10</v>
      </c>
      <c r="J403" s="57">
        <f t="shared" si="19"/>
        <v>1.7777777777777779E-4</v>
      </c>
      <c r="K403" s="109"/>
      <c r="L403" s="68"/>
    </row>
    <row r="404" spans="1:12" x14ac:dyDescent="0.2">
      <c r="A404" s="76">
        <v>44232</v>
      </c>
      <c r="B404" s="46" t="s">
        <v>494</v>
      </c>
      <c r="C404" s="47" t="s">
        <v>142</v>
      </c>
      <c r="D404" s="71">
        <v>1</v>
      </c>
      <c r="E404" s="71">
        <v>4</v>
      </c>
      <c r="F404" s="71">
        <v>180</v>
      </c>
      <c r="G404" s="49">
        <v>0.32</v>
      </c>
      <c r="H404" s="50">
        <f t="shared" si="18"/>
        <v>1.7777777777777779E-3</v>
      </c>
      <c r="I404" s="71">
        <v>10</v>
      </c>
      <c r="J404" s="57">
        <f t="shared" si="19"/>
        <v>1.7777777777777779E-4</v>
      </c>
      <c r="K404" s="109"/>
      <c r="L404" s="68"/>
    </row>
    <row r="405" spans="1:12" x14ac:dyDescent="0.2">
      <c r="A405" s="76">
        <v>44597</v>
      </c>
      <c r="B405" s="46" t="s">
        <v>495</v>
      </c>
      <c r="C405" s="47" t="s">
        <v>142</v>
      </c>
      <c r="D405" s="71">
        <v>1</v>
      </c>
      <c r="E405" s="71">
        <v>4</v>
      </c>
      <c r="F405" s="71">
        <v>180</v>
      </c>
      <c r="G405" s="49">
        <v>0.32</v>
      </c>
      <c r="H405" s="50">
        <f t="shared" si="18"/>
        <v>1.7777777777777779E-3</v>
      </c>
      <c r="I405" s="71">
        <v>10</v>
      </c>
      <c r="J405" s="57">
        <f t="shared" si="19"/>
        <v>1.7777777777777779E-4</v>
      </c>
      <c r="K405" s="109"/>
      <c r="L405" s="68"/>
    </row>
    <row r="406" spans="1:12" x14ac:dyDescent="0.2">
      <c r="A406" s="76">
        <v>44962</v>
      </c>
      <c r="B406" s="46" t="s">
        <v>496</v>
      </c>
      <c r="C406" s="47" t="s">
        <v>142</v>
      </c>
      <c r="D406" s="71">
        <v>1</v>
      </c>
      <c r="E406" s="71">
        <v>4</v>
      </c>
      <c r="F406" s="71">
        <v>180</v>
      </c>
      <c r="G406" s="49">
        <v>0.32</v>
      </c>
      <c r="H406" s="50">
        <f t="shared" si="18"/>
        <v>1.7777777777777779E-3</v>
      </c>
      <c r="I406" s="71">
        <v>10</v>
      </c>
      <c r="J406" s="57">
        <f t="shared" si="19"/>
        <v>1.7777777777777779E-4</v>
      </c>
      <c r="K406" s="109"/>
      <c r="L406" s="68"/>
    </row>
    <row r="407" spans="1:12" x14ac:dyDescent="0.2">
      <c r="A407" s="76">
        <v>45327</v>
      </c>
      <c r="B407" s="46" t="s">
        <v>497</v>
      </c>
      <c r="C407" s="47" t="s">
        <v>142</v>
      </c>
      <c r="D407" s="71">
        <v>1</v>
      </c>
      <c r="E407" s="71">
        <v>4</v>
      </c>
      <c r="F407" s="71">
        <v>180</v>
      </c>
      <c r="G407" s="49">
        <v>0.32</v>
      </c>
      <c r="H407" s="50">
        <f t="shared" si="18"/>
        <v>1.7777777777777779E-3</v>
      </c>
      <c r="I407" s="71">
        <v>10</v>
      </c>
      <c r="J407" s="57">
        <f t="shared" si="19"/>
        <v>1.7777777777777779E-4</v>
      </c>
      <c r="K407" s="109"/>
      <c r="L407" s="68"/>
    </row>
    <row r="408" spans="1:12" x14ac:dyDescent="0.2">
      <c r="A408" s="76">
        <v>45693</v>
      </c>
      <c r="B408" s="46" t="s">
        <v>498</v>
      </c>
      <c r="C408" s="47" t="s">
        <v>142</v>
      </c>
      <c r="D408" s="71">
        <v>1</v>
      </c>
      <c r="E408" s="71">
        <v>4</v>
      </c>
      <c r="F408" s="71">
        <v>180</v>
      </c>
      <c r="G408" s="49">
        <v>0.32</v>
      </c>
      <c r="H408" s="50">
        <f t="shared" si="18"/>
        <v>1.7777777777777779E-3</v>
      </c>
      <c r="I408" s="71">
        <v>10</v>
      </c>
      <c r="J408" s="57">
        <f t="shared" si="19"/>
        <v>1.7777777777777779E-4</v>
      </c>
      <c r="K408" s="109"/>
      <c r="L408" s="68"/>
    </row>
    <row r="409" spans="1:12" x14ac:dyDescent="0.2">
      <c r="A409" s="76">
        <v>46058</v>
      </c>
      <c r="B409" s="46" t="s">
        <v>499</v>
      </c>
      <c r="C409" s="47" t="s">
        <v>142</v>
      </c>
      <c r="D409" s="71">
        <v>1</v>
      </c>
      <c r="E409" s="71">
        <v>4</v>
      </c>
      <c r="F409" s="71">
        <v>180</v>
      </c>
      <c r="G409" s="49">
        <v>0.32</v>
      </c>
      <c r="H409" s="50">
        <f t="shared" si="18"/>
        <v>1.7777777777777779E-3</v>
      </c>
      <c r="I409" s="71">
        <v>10</v>
      </c>
      <c r="J409" s="57">
        <f t="shared" si="19"/>
        <v>1.7777777777777779E-4</v>
      </c>
      <c r="K409" s="109"/>
      <c r="L409" s="68"/>
    </row>
    <row r="410" spans="1:12" x14ac:dyDescent="0.2">
      <c r="A410" s="76">
        <v>46423</v>
      </c>
      <c r="B410" s="46" t="s">
        <v>500</v>
      </c>
      <c r="C410" s="47" t="s">
        <v>142</v>
      </c>
      <c r="D410" s="71">
        <v>1</v>
      </c>
      <c r="E410" s="71">
        <v>4</v>
      </c>
      <c r="F410" s="71">
        <v>180</v>
      </c>
      <c r="G410" s="49">
        <v>0.32</v>
      </c>
      <c r="H410" s="50">
        <f t="shared" si="18"/>
        <v>1.7777777777777779E-3</v>
      </c>
      <c r="I410" s="71">
        <v>10</v>
      </c>
      <c r="J410" s="57">
        <f t="shared" si="19"/>
        <v>1.7777777777777779E-4</v>
      </c>
      <c r="K410" s="109"/>
      <c r="L410" s="68"/>
    </row>
    <row r="411" spans="1:12" x14ac:dyDescent="0.2">
      <c r="A411" s="76">
        <v>46788</v>
      </c>
      <c r="B411" s="46" t="s">
        <v>501</v>
      </c>
      <c r="C411" s="47" t="s">
        <v>73</v>
      </c>
      <c r="D411" s="71">
        <v>1</v>
      </c>
      <c r="E411" s="71">
        <v>4</v>
      </c>
      <c r="F411" s="71">
        <v>180</v>
      </c>
      <c r="G411" s="49">
        <v>0.32</v>
      </c>
      <c r="H411" s="50">
        <f t="shared" si="18"/>
        <v>1.7777777777777779E-3</v>
      </c>
      <c r="I411" s="71">
        <v>10</v>
      </c>
      <c r="J411" s="57">
        <f t="shared" si="19"/>
        <v>1.7777777777777779E-4</v>
      </c>
      <c r="K411" s="109"/>
      <c r="L411" s="68"/>
    </row>
    <row r="412" spans="1:12" ht="30" x14ac:dyDescent="0.2">
      <c r="A412" s="76">
        <v>47154</v>
      </c>
      <c r="B412" s="46" t="s">
        <v>502</v>
      </c>
      <c r="C412" s="47" t="s">
        <v>73</v>
      </c>
      <c r="D412" s="71">
        <v>1</v>
      </c>
      <c r="E412" s="71">
        <v>4</v>
      </c>
      <c r="F412" s="71">
        <v>180</v>
      </c>
      <c r="G412" s="49">
        <v>0.32</v>
      </c>
      <c r="H412" s="50">
        <f t="shared" si="18"/>
        <v>1.7777777777777779E-3</v>
      </c>
      <c r="I412" s="71">
        <v>10</v>
      </c>
      <c r="J412" s="57">
        <f t="shared" si="19"/>
        <v>1.7777777777777779E-4</v>
      </c>
      <c r="K412" s="109"/>
      <c r="L412" s="68"/>
    </row>
    <row r="413" spans="1:12" x14ac:dyDescent="0.2">
      <c r="A413" s="69">
        <v>6</v>
      </c>
      <c r="B413" s="45" t="s">
        <v>503</v>
      </c>
      <c r="C413" s="28"/>
      <c r="D413" s="33"/>
      <c r="E413" s="33"/>
      <c r="F413" s="33"/>
      <c r="G413" s="33"/>
      <c r="H413" s="33"/>
      <c r="I413" s="33"/>
      <c r="J413" s="29"/>
      <c r="K413" s="108"/>
      <c r="L413" s="68"/>
    </row>
    <row r="414" spans="1:12" x14ac:dyDescent="0.2">
      <c r="A414" s="70">
        <v>6.1</v>
      </c>
      <c r="B414" s="46" t="s">
        <v>214</v>
      </c>
      <c r="C414" s="47" t="s">
        <v>16</v>
      </c>
      <c r="D414" s="71">
        <v>7</v>
      </c>
      <c r="E414" s="71">
        <v>16</v>
      </c>
      <c r="F414" s="71">
        <v>720</v>
      </c>
      <c r="G414" s="49">
        <v>7</v>
      </c>
      <c r="H414" s="50">
        <f t="shared" si="18"/>
        <v>9.7222222222222224E-3</v>
      </c>
      <c r="I414" s="71">
        <v>10</v>
      </c>
      <c r="J414" s="57">
        <f t="shared" si="19"/>
        <v>9.7222222222222219E-4</v>
      </c>
      <c r="K414" s="109"/>
      <c r="L414" s="68"/>
    </row>
    <row r="415" spans="1:12" x14ac:dyDescent="0.2">
      <c r="A415" s="70">
        <v>6.2</v>
      </c>
      <c r="B415" s="46" t="s">
        <v>215</v>
      </c>
      <c r="C415" s="47" t="s">
        <v>122</v>
      </c>
      <c r="D415" s="71">
        <v>7</v>
      </c>
      <c r="E415" s="71">
        <v>16</v>
      </c>
      <c r="F415" s="71">
        <v>720</v>
      </c>
      <c r="G415" s="49">
        <v>7</v>
      </c>
      <c r="H415" s="50">
        <f t="shared" si="18"/>
        <v>9.7222222222222224E-3</v>
      </c>
      <c r="I415" s="71">
        <v>10</v>
      </c>
      <c r="J415" s="57">
        <f t="shared" si="19"/>
        <v>9.7222222222222219E-4</v>
      </c>
      <c r="K415" s="109"/>
      <c r="L415" s="68"/>
    </row>
    <row r="416" spans="1:12" x14ac:dyDescent="0.2">
      <c r="A416" s="70">
        <v>6.3</v>
      </c>
      <c r="B416" s="46" t="s">
        <v>216</v>
      </c>
      <c r="C416" s="47" t="s">
        <v>16</v>
      </c>
      <c r="D416" s="71">
        <v>2</v>
      </c>
      <c r="E416" s="71">
        <v>16</v>
      </c>
      <c r="F416" s="71">
        <v>720</v>
      </c>
      <c r="G416" s="49">
        <v>2</v>
      </c>
      <c r="H416" s="50">
        <f t="shared" si="18"/>
        <v>2.7777777777777779E-3</v>
      </c>
      <c r="I416" s="71">
        <v>10</v>
      </c>
      <c r="J416" s="57">
        <f t="shared" si="19"/>
        <v>2.7777777777777778E-4</v>
      </c>
      <c r="K416" s="109"/>
      <c r="L416" s="68"/>
    </row>
    <row r="417" spans="1:12" x14ac:dyDescent="0.2">
      <c r="A417" s="70">
        <v>6.4</v>
      </c>
      <c r="B417" s="46" t="s">
        <v>217</v>
      </c>
      <c r="C417" s="47" t="s">
        <v>16</v>
      </c>
      <c r="D417" s="71">
        <v>7</v>
      </c>
      <c r="E417" s="71">
        <v>16</v>
      </c>
      <c r="F417" s="71">
        <v>720</v>
      </c>
      <c r="G417" s="49">
        <v>7</v>
      </c>
      <c r="H417" s="50">
        <f t="shared" si="18"/>
        <v>9.7222222222222224E-3</v>
      </c>
      <c r="I417" s="71">
        <v>10</v>
      </c>
      <c r="J417" s="57">
        <f t="shared" si="19"/>
        <v>9.7222222222222219E-4</v>
      </c>
      <c r="K417" s="109"/>
      <c r="L417" s="68"/>
    </row>
    <row r="418" spans="1:12" x14ac:dyDescent="0.2">
      <c r="A418" s="70">
        <v>6.5</v>
      </c>
      <c r="B418" s="46" t="s">
        <v>218</v>
      </c>
      <c r="C418" s="47" t="s">
        <v>16</v>
      </c>
      <c r="D418" s="71">
        <v>7</v>
      </c>
      <c r="E418" s="71">
        <v>16</v>
      </c>
      <c r="F418" s="71">
        <v>720</v>
      </c>
      <c r="G418" s="49">
        <v>7</v>
      </c>
      <c r="H418" s="50">
        <f t="shared" si="18"/>
        <v>9.7222222222222224E-3</v>
      </c>
      <c r="I418" s="71">
        <v>10</v>
      </c>
      <c r="J418" s="57">
        <f t="shared" si="19"/>
        <v>9.7222222222222219E-4</v>
      </c>
      <c r="K418" s="109"/>
      <c r="L418" s="68"/>
    </row>
    <row r="419" spans="1:12" x14ac:dyDescent="0.2">
      <c r="A419" s="70">
        <v>6.6</v>
      </c>
      <c r="B419" s="46" t="s">
        <v>219</v>
      </c>
      <c r="C419" s="47" t="s">
        <v>18</v>
      </c>
      <c r="D419" s="71">
        <v>7</v>
      </c>
      <c r="E419" s="71">
        <v>16</v>
      </c>
      <c r="F419" s="71">
        <v>720</v>
      </c>
      <c r="G419" s="49">
        <v>7</v>
      </c>
      <c r="H419" s="50">
        <f t="shared" si="18"/>
        <v>9.7222222222222224E-3</v>
      </c>
      <c r="I419" s="71">
        <v>10</v>
      </c>
      <c r="J419" s="57">
        <f t="shared" si="19"/>
        <v>9.7222222222222219E-4</v>
      </c>
      <c r="K419" s="109"/>
      <c r="L419" s="68"/>
    </row>
    <row r="420" spans="1:12" x14ac:dyDescent="0.2">
      <c r="A420" s="70">
        <v>6.7</v>
      </c>
      <c r="B420" s="46" t="s">
        <v>220</v>
      </c>
      <c r="C420" s="47" t="s">
        <v>16</v>
      </c>
      <c r="D420" s="71">
        <v>7</v>
      </c>
      <c r="E420" s="71">
        <v>16</v>
      </c>
      <c r="F420" s="71">
        <v>720</v>
      </c>
      <c r="G420" s="49">
        <v>7</v>
      </c>
      <c r="H420" s="50">
        <f t="shared" si="18"/>
        <v>9.7222222222222224E-3</v>
      </c>
      <c r="I420" s="71">
        <v>10</v>
      </c>
      <c r="J420" s="57">
        <f t="shared" si="19"/>
        <v>9.7222222222222219E-4</v>
      </c>
      <c r="K420" s="109"/>
      <c r="L420" s="68"/>
    </row>
    <row r="421" spans="1:12" x14ac:dyDescent="0.2">
      <c r="A421" s="70">
        <v>6.8</v>
      </c>
      <c r="B421" s="46" t="s">
        <v>221</v>
      </c>
      <c r="C421" s="47" t="s">
        <v>122</v>
      </c>
      <c r="D421" s="71">
        <v>7</v>
      </c>
      <c r="E421" s="71">
        <v>16</v>
      </c>
      <c r="F421" s="71">
        <v>720</v>
      </c>
      <c r="G421" s="49">
        <v>7</v>
      </c>
      <c r="H421" s="50">
        <f t="shared" si="18"/>
        <v>9.7222222222222224E-3</v>
      </c>
      <c r="I421" s="71">
        <v>10</v>
      </c>
      <c r="J421" s="57">
        <f t="shared" si="19"/>
        <v>9.7222222222222219E-4</v>
      </c>
      <c r="K421" s="109"/>
      <c r="L421" s="68"/>
    </row>
    <row r="422" spans="1:12" x14ac:dyDescent="0.2">
      <c r="A422" s="70">
        <v>6.9</v>
      </c>
      <c r="B422" s="46" t="s">
        <v>222</v>
      </c>
      <c r="C422" s="47" t="s">
        <v>223</v>
      </c>
      <c r="D422" s="71">
        <v>7</v>
      </c>
      <c r="E422" s="71">
        <v>16</v>
      </c>
      <c r="F422" s="71">
        <v>720</v>
      </c>
      <c r="G422" s="49">
        <v>7</v>
      </c>
      <c r="H422" s="50">
        <f t="shared" si="18"/>
        <v>9.7222222222222224E-3</v>
      </c>
      <c r="I422" s="71">
        <v>10</v>
      </c>
      <c r="J422" s="57">
        <f t="shared" si="19"/>
        <v>9.7222222222222219E-4</v>
      </c>
      <c r="K422" s="109"/>
      <c r="L422" s="68"/>
    </row>
    <row r="423" spans="1:12" x14ac:dyDescent="0.2">
      <c r="A423" s="72">
        <v>6.1</v>
      </c>
      <c r="B423" s="46" t="s">
        <v>224</v>
      </c>
      <c r="C423" s="47" t="s">
        <v>16</v>
      </c>
      <c r="D423" s="71">
        <v>2</v>
      </c>
      <c r="E423" s="71">
        <v>16</v>
      </c>
      <c r="F423" s="71">
        <v>720</v>
      </c>
      <c r="G423" s="49">
        <v>2</v>
      </c>
      <c r="H423" s="50">
        <f t="shared" si="18"/>
        <v>2.7777777777777779E-3</v>
      </c>
      <c r="I423" s="71">
        <v>10</v>
      </c>
      <c r="J423" s="57">
        <f t="shared" si="19"/>
        <v>2.7777777777777778E-4</v>
      </c>
      <c r="K423" s="109"/>
      <c r="L423" s="68"/>
    </row>
    <row r="424" spans="1:12" x14ac:dyDescent="0.2">
      <c r="A424" s="72">
        <v>6.11</v>
      </c>
      <c r="B424" s="46" t="s">
        <v>225</v>
      </c>
      <c r="C424" s="47" t="s">
        <v>16</v>
      </c>
      <c r="D424" s="71">
        <v>2</v>
      </c>
      <c r="E424" s="71">
        <v>16</v>
      </c>
      <c r="F424" s="71">
        <v>720</v>
      </c>
      <c r="G424" s="49">
        <v>2</v>
      </c>
      <c r="H424" s="50">
        <f t="shared" si="18"/>
        <v>2.7777777777777779E-3</v>
      </c>
      <c r="I424" s="71">
        <v>10</v>
      </c>
      <c r="J424" s="57">
        <f t="shared" si="19"/>
        <v>2.7777777777777778E-4</v>
      </c>
      <c r="K424" s="109"/>
      <c r="L424" s="68"/>
    </row>
    <row r="425" spans="1:12" x14ac:dyDescent="0.2">
      <c r="A425" s="72">
        <v>6.12</v>
      </c>
      <c r="B425" s="46" t="s">
        <v>226</v>
      </c>
      <c r="C425" s="47" t="s">
        <v>16</v>
      </c>
      <c r="D425" s="71">
        <v>4</v>
      </c>
      <c r="E425" s="71">
        <v>16</v>
      </c>
      <c r="F425" s="71">
        <v>720</v>
      </c>
      <c r="G425" s="49">
        <v>4</v>
      </c>
      <c r="H425" s="50">
        <f t="shared" si="18"/>
        <v>5.5555555555555558E-3</v>
      </c>
      <c r="I425" s="71">
        <v>10</v>
      </c>
      <c r="J425" s="57">
        <f t="shared" si="19"/>
        <v>5.5555555555555556E-4</v>
      </c>
      <c r="K425" s="109"/>
      <c r="L425" s="68"/>
    </row>
    <row r="426" spans="1:12" x14ac:dyDescent="0.2">
      <c r="A426" s="72">
        <v>6.13</v>
      </c>
      <c r="B426" s="46" t="s">
        <v>227</v>
      </c>
      <c r="C426" s="47" t="s">
        <v>16</v>
      </c>
      <c r="D426" s="71">
        <v>1</v>
      </c>
      <c r="E426" s="71">
        <v>16</v>
      </c>
      <c r="F426" s="71">
        <v>720</v>
      </c>
      <c r="G426" s="49">
        <v>1</v>
      </c>
      <c r="H426" s="50">
        <f t="shared" si="18"/>
        <v>1.3888888888888889E-3</v>
      </c>
      <c r="I426" s="71">
        <v>10</v>
      </c>
      <c r="J426" s="57">
        <f t="shared" si="19"/>
        <v>1.3888888888888889E-4</v>
      </c>
      <c r="K426" s="109"/>
      <c r="L426" s="68"/>
    </row>
    <row r="427" spans="1:12" x14ac:dyDescent="0.2">
      <c r="A427" s="72">
        <v>6.14</v>
      </c>
      <c r="B427" s="46" t="s">
        <v>228</v>
      </c>
      <c r="C427" s="47" t="s">
        <v>16</v>
      </c>
      <c r="D427" s="71">
        <v>2</v>
      </c>
      <c r="E427" s="71">
        <v>16</v>
      </c>
      <c r="F427" s="71">
        <v>720</v>
      </c>
      <c r="G427" s="49">
        <v>2</v>
      </c>
      <c r="H427" s="50">
        <f t="shared" si="18"/>
        <v>2.7777777777777779E-3</v>
      </c>
      <c r="I427" s="71">
        <v>10</v>
      </c>
      <c r="J427" s="57">
        <f t="shared" si="19"/>
        <v>2.7777777777777778E-4</v>
      </c>
      <c r="K427" s="109"/>
      <c r="L427" s="68"/>
    </row>
    <row r="428" spans="1:12" x14ac:dyDescent="0.2">
      <c r="A428" s="72">
        <v>6.15</v>
      </c>
      <c r="B428" s="46" t="s">
        <v>229</v>
      </c>
      <c r="C428" s="47" t="s">
        <v>16</v>
      </c>
      <c r="D428" s="71">
        <v>2</v>
      </c>
      <c r="E428" s="71">
        <v>16</v>
      </c>
      <c r="F428" s="71">
        <v>720</v>
      </c>
      <c r="G428" s="49">
        <v>2</v>
      </c>
      <c r="H428" s="50">
        <f t="shared" si="18"/>
        <v>2.7777777777777779E-3</v>
      </c>
      <c r="I428" s="71">
        <v>10</v>
      </c>
      <c r="J428" s="57">
        <f t="shared" si="19"/>
        <v>2.7777777777777778E-4</v>
      </c>
      <c r="K428" s="109"/>
      <c r="L428" s="68"/>
    </row>
    <row r="429" spans="1:12" x14ac:dyDescent="0.2">
      <c r="A429" s="72">
        <v>6.16</v>
      </c>
      <c r="B429" s="46" t="s">
        <v>230</v>
      </c>
      <c r="C429" s="47" t="s">
        <v>16</v>
      </c>
      <c r="D429" s="71">
        <v>2</v>
      </c>
      <c r="E429" s="71">
        <v>16</v>
      </c>
      <c r="F429" s="71">
        <v>720</v>
      </c>
      <c r="G429" s="49">
        <v>2</v>
      </c>
      <c r="H429" s="50">
        <f t="shared" si="18"/>
        <v>2.7777777777777779E-3</v>
      </c>
      <c r="I429" s="71">
        <v>10</v>
      </c>
      <c r="J429" s="57">
        <f t="shared" si="19"/>
        <v>2.7777777777777778E-4</v>
      </c>
      <c r="K429" s="109"/>
      <c r="L429" s="68"/>
    </row>
    <row r="430" spans="1:12" x14ac:dyDescent="0.2">
      <c r="A430" s="72">
        <v>6.17</v>
      </c>
      <c r="B430" s="46" t="s">
        <v>231</v>
      </c>
      <c r="C430" s="47" t="s">
        <v>16</v>
      </c>
      <c r="D430" s="71">
        <v>2</v>
      </c>
      <c r="E430" s="71">
        <v>16</v>
      </c>
      <c r="F430" s="71">
        <v>720</v>
      </c>
      <c r="G430" s="49">
        <v>2</v>
      </c>
      <c r="H430" s="50">
        <f t="shared" si="18"/>
        <v>2.7777777777777779E-3</v>
      </c>
      <c r="I430" s="71">
        <v>10</v>
      </c>
      <c r="J430" s="57">
        <f t="shared" si="19"/>
        <v>2.7777777777777778E-4</v>
      </c>
      <c r="K430" s="109"/>
      <c r="L430" s="68"/>
    </row>
    <row r="431" spans="1:12" x14ac:dyDescent="0.2">
      <c r="A431" s="72">
        <v>6.18</v>
      </c>
      <c r="B431" s="46" t="s">
        <v>232</v>
      </c>
      <c r="C431" s="47" t="s">
        <v>122</v>
      </c>
      <c r="D431" s="71">
        <v>7</v>
      </c>
      <c r="E431" s="71">
        <v>16</v>
      </c>
      <c r="F431" s="71">
        <v>720</v>
      </c>
      <c r="G431" s="49">
        <v>7</v>
      </c>
      <c r="H431" s="50">
        <f t="shared" si="18"/>
        <v>9.7222222222222224E-3</v>
      </c>
      <c r="I431" s="71">
        <v>10</v>
      </c>
      <c r="J431" s="57">
        <f t="shared" si="19"/>
        <v>9.7222222222222219E-4</v>
      </c>
      <c r="K431" s="109"/>
      <c r="L431" s="68"/>
    </row>
    <row r="432" spans="1:12" x14ac:dyDescent="0.2">
      <c r="A432" s="72">
        <v>6.19</v>
      </c>
      <c r="B432" s="46" t="s">
        <v>233</v>
      </c>
      <c r="C432" s="47" t="s">
        <v>16</v>
      </c>
      <c r="D432" s="71">
        <v>7</v>
      </c>
      <c r="E432" s="71">
        <v>16</v>
      </c>
      <c r="F432" s="71">
        <v>720</v>
      </c>
      <c r="G432" s="49">
        <v>7</v>
      </c>
      <c r="H432" s="50">
        <f t="shared" si="18"/>
        <v>9.7222222222222224E-3</v>
      </c>
      <c r="I432" s="71">
        <v>10</v>
      </c>
      <c r="J432" s="57">
        <f t="shared" si="19"/>
        <v>9.7222222222222219E-4</v>
      </c>
      <c r="K432" s="109"/>
      <c r="L432" s="68"/>
    </row>
    <row r="433" spans="1:12" x14ac:dyDescent="0.2">
      <c r="A433" s="72">
        <v>6.2</v>
      </c>
      <c r="B433" s="46" t="s">
        <v>234</v>
      </c>
      <c r="C433" s="47" t="s">
        <v>16</v>
      </c>
      <c r="D433" s="71">
        <v>7</v>
      </c>
      <c r="E433" s="71">
        <v>16</v>
      </c>
      <c r="F433" s="71">
        <v>720</v>
      </c>
      <c r="G433" s="49">
        <v>7</v>
      </c>
      <c r="H433" s="50">
        <f t="shared" si="18"/>
        <v>9.7222222222222224E-3</v>
      </c>
      <c r="I433" s="71">
        <v>10</v>
      </c>
      <c r="J433" s="57">
        <f t="shared" si="19"/>
        <v>9.7222222222222219E-4</v>
      </c>
      <c r="K433" s="109"/>
      <c r="L433" s="68"/>
    </row>
    <row r="434" spans="1:12" x14ac:dyDescent="0.2">
      <c r="A434" s="72">
        <v>6.21</v>
      </c>
      <c r="B434" s="46" t="s">
        <v>235</v>
      </c>
      <c r="C434" s="47" t="s">
        <v>16</v>
      </c>
      <c r="D434" s="71">
        <v>7</v>
      </c>
      <c r="E434" s="71">
        <v>16</v>
      </c>
      <c r="F434" s="71">
        <v>720</v>
      </c>
      <c r="G434" s="49">
        <v>7</v>
      </c>
      <c r="H434" s="50">
        <f t="shared" si="18"/>
        <v>9.7222222222222224E-3</v>
      </c>
      <c r="I434" s="71">
        <v>10</v>
      </c>
      <c r="J434" s="57">
        <f t="shared" si="19"/>
        <v>9.7222222222222219E-4</v>
      </c>
      <c r="K434" s="109"/>
      <c r="L434" s="68"/>
    </row>
    <row r="435" spans="1:12" x14ac:dyDescent="0.2">
      <c r="A435" s="72">
        <v>6.22</v>
      </c>
      <c r="B435" s="46" t="s">
        <v>236</v>
      </c>
      <c r="C435" s="47" t="s">
        <v>16</v>
      </c>
      <c r="D435" s="71">
        <v>7</v>
      </c>
      <c r="E435" s="71">
        <v>16</v>
      </c>
      <c r="F435" s="71">
        <v>720</v>
      </c>
      <c r="G435" s="49">
        <v>7</v>
      </c>
      <c r="H435" s="50">
        <f t="shared" si="18"/>
        <v>9.7222222222222224E-3</v>
      </c>
      <c r="I435" s="71">
        <v>10</v>
      </c>
      <c r="J435" s="57">
        <f t="shared" si="19"/>
        <v>9.7222222222222219E-4</v>
      </c>
      <c r="K435" s="109"/>
      <c r="L435" s="68"/>
    </row>
    <row r="436" spans="1:12" x14ac:dyDescent="0.2">
      <c r="A436" s="72">
        <v>6.23</v>
      </c>
      <c r="B436" s="46" t="s">
        <v>237</v>
      </c>
      <c r="C436" s="47" t="s">
        <v>16</v>
      </c>
      <c r="D436" s="71">
        <v>7</v>
      </c>
      <c r="E436" s="71">
        <v>16</v>
      </c>
      <c r="F436" s="71">
        <v>720</v>
      </c>
      <c r="G436" s="49">
        <v>7</v>
      </c>
      <c r="H436" s="50">
        <f t="shared" si="18"/>
        <v>9.7222222222222224E-3</v>
      </c>
      <c r="I436" s="71">
        <v>10</v>
      </c>
      <c r="J436" s="57">
        <f t="shared" si="19"/>
        <v>9.7222222222222219E-4</v>
      </c>
      <c r="K436" s="109"/>
      <c r="L436" s="68"/>
    </row>
    <row r="437" spans="1:12" x14ac:dyDescent="0.2">
      <c r="A437" s="72">
        <v>6.24</v>
      </c>
      <c r="B437" s="46" t="s">
        <v>238</v>
      </c>
      <c r="C437" s="47" t="s">
        <v>122</v>
      </c>
      <c r="D437" s="71">
        <v>7</v>
      </c>
      <c r="E437" s="71">
        <v>16</v>
      </c>
      <c r="F437" s="71">
        <v>720</v>
      </c>
      <c r="G437" s="49">
        <v>7</v>
      </c>
      <c r="H437" s="50">
        <f t="shared" ref="H437:H498" si="20">G437/F437</f>
        <v>9.7222222222222224E-3</v>
      </c>
      <c r="I437" s="71">
        <v>10</v>
      </c>
      <c r="J437" s="57">
        <f t="shared" ref="J437:J498" si="21">H437/I437</f>
        <v>9.7222222222222219E-4</v>
      </c>
      <c r="K437" s="109"/>
      <c r="L437" s="68"/>
    </row>
    <row r="438" spans="1:12" x14ac:dyDescent="0.2">
      <c r="A438" s="72">
        <v>6.25</v>
      </c>
      <c r="B438" s="46" t="s">
        <v>239</v>
      </c>
      <c r="C438" s="47" t="s">
        <v>16</v>
      </c>
      <c r="D438" s="71">
        <v>7</v>
      </c>
      <c r="E438" s="71">
        <v>16</v>
      </c>
      <c r="F438" s="71">
        <v>720</v>
      </c>
      <c r="G438" s="49">
        <v>7</v>
      </c>
      <c r="H438" s="50">
        <f t="shared" si="20"/>
        <v>9.7222222222222224E-3</v>
      </c>
      <c r="I438" s="71">
        <v>10</v>
      </c>
      <c r="J438" s="57">
        <f t="shared" si="21"/>
        <v>9.7222222222222219E-4</v>
      </c>
      <c r="K438" s="109"/>
      <c r="L438" s="68"/>
    </row>
    <row r="439" spans="1:12" x14ac:dyDescent="0.2">
      <c r="A439" s="72">
        <v>6.26</v>
      </c>
      <c r="B439" s="46" t="s">
        <v>240</v>
      </c>
      <c r="C439" s="47" t="s">
        <v>16</v>
      </c>
      <c r="D439" s="71">
        <v>7</v>
      </c>
      <c r="E439" s="71">
        <v>16</v>
      </c>
      <c r="F439" s="71">
        <v>720</v>
      </c>
      <c r="G439" s="49">
        <v>7</v>
      </c>
      <c r="H439" s="50">
        <f t="shared" si="20"/>
        <v>9.7222222222222224E-3</v>
      </c>
      <c r="I439" s="71">
        <v>10</v>
      </c>
      <c r="J439" s="57">
        <f t="shared" si="21"/>
        <v>9.7222222222222219E-4</v>
      </c>
      <c r="K439" s="109"/>
      <c r="L439" s="68"/>
    </row>
    <row r="440" spans="1:12" x14ac:dyDescent="0.2">
      <c r="A440" s="72">
        <v>6.27</v>
      </c>
      <c r="B440" s="46" t="s">
        <v>241</v>
      </c>
      <c r="C440" s="47" t="s">
        <v>16</v>
      </c>
      <c r="D440" s="71">
        <v>7</v>
      </c>
      <c r="E440" s="71">
        <v>16</v>
      </c>
      <c r="F440" s="71">
        <v>720</v>
      </c>
      <c r="G440" s="49">
        <v>7</v>
      </c>
      <c r="H440" s="50">
        <f t="shared" si="20"/>
        <v>9.7222222222222224E-3</v>
      </c>
      <c r="I440" s="71">
        <v>10</v>
      </c>
      <c r="J440" s="57">
        <f t="shared" si="21"/>
        <v>9.7222222222222219E-4</v>
      </c>
      <c r="K440" s="109"/>
      <c r="L440" s="68"/>
    </row>
    <row r="441" spans="1:12" x14ac:dyDescent="0.2">
      <c r="A441" s="72">
        <v>6.28</v>
      </c>
      <c r="B441" s="46" t="s">
        <v>242</v>
      </c>
      <c r="C441" s="47" t="s">
        <v>16</v>
      </c>
      <c r="D441" s="71">
        <v>7</v>
      </c>
      <c r="E441" s="71">
        <v>16</v>
      </c>
      <c r="F441" s="71">
        <v>720</v>
      </c>
      <c r="G441" s="49">
        <v>7</v>
      </c>
      <c r="H441" s="50">
        <f t="shared" si="20"/>
        <v>9.7222222222222224E-3</v>
      </c>
      <c r="I441" s="71">
        <v>10</v>
      </c>
      <c r="J441" s="57">
        <f t="shared" si="21"/>
        <v>9.7222222222222219E-4</v>
      </c>
      <c r="K441" s="109"/>
      <c r="L441" s="68"/>
    </row>
    <row r="442" spans="1:12" x14ac:dyDescent="0.2">
      <c r="A442" s="72">
        <v>6.29</v>
      </c>
      <c r="B442" s="46" t="s">
        <v>243</v>
      </c>
      <c r="C442" s="47" t="s">
        <v>16</v>
      </c>
      <c r="D442" s="71">
        <v>7</v>
      </c>
      <c r="E442" s="71">
        <v>16</v>
      </c>
      <c r="F442" s="71">
        <v>720</v>
      </c>
      <c r="G442" s="49">
        <v>7</v>
      </c>
      <c r="H442" s="50">
        <f t="shared" si="20"/>
        <v>9.7222222222222224E-3</v>
      </c>
      <c r="I442" s="71">
        <v>10</v>
      </c>
      <c r="J442" s="57">
        <f t="shared" si="21"/>
        <v>9.7222222222222219E-4</v>
      </c>
      <c r="K442" s="109"/>
      <c r="L442" s="68"/>
    </row>
    <row r="443" spans="1:12" x14ac:dyDescent="0.2">
      <c r="A443" s="72">
        <v>6.3</v>
      </c>
      <c r="B443" s="46" t="s">
        <v>244</v>
      </c>
      <c r="C443" s="47" t="s">
        <v>16</v>
      </c>
      <c r="D443" s="71">
        <v>7</v>
      </c>
      <c r="E443" s="71">
        <v>16</v>
      </c>
      <c r="F443" s="71">
        <v>720</v>
      </c>
      <c r="G443" s="49">
        <v>7</v>
      </c>
      <c r="H443" s="50">
        <f t="shared" si="20"/>
        <v>9.7222222222222224E-3</v>
      </c>
      <c r="I443" s="71">
        <v>10</v>
      </c>
      <c r="J443" s="57">
        <f t="shared" si="21"/>
        <v>9.7222222222222219E-4</v>
      </c>
      <c r="K443" s="109"/>
      <c r="L443" s="68"/>
    </row>
    <row r="444" spans="1:12" x14ac:dyDescent="0.2">
      <c r="A444" s="72">
        <v>6.31</v>
      </c>
      <c r="B444" s="46" t="s">
        <v>245</v>
      </c>
      <c r="C444" s="47" t="s">
        <v>16</v>
      </c>
      <c r="D444" s="71">
        <v>7</v>
      </c>
      <c r="E444" s="71">
        <v>16</v>
      </c>
      <c r="F444" s="71">
        <v>720</v>
      </c>
      <c r="G444" s="49">
        <v>7</v>
      </c>
      <c r="H444" s="50">
        <f t="shared" si="20"/>
        <v>9.7222222222222224E-3</v>
      </c>
      <c r="I444" s="71">
        <v>10</v>
      </c>
      <c r="J444" s="57">
        <f t="shared" si="21"/>
        <v>9.7222222222222219E-4</v>
      </c>
      <c r="K444" s="109"/>
      <c r="L444" s="68"/>
    </row>
    <row r="445" spans="1:12" x14ac:dyDescent="0.2">
      <c r="A445" s="72">
        <v>6.32</v>
      </c>
      <c r="B445" s="46" t="s">
        <v>246</v>
      </c>
      <c r="C445" s="47" t="s">
        <v>16</v>
      </c>
      <c r="D445" s="71">
        <v>45</v>
      </c>
      <c r="E445" s="71">
        <v>16</v>
      </c>
      <c r="F445" s="71">
        <v>720</v>
      </c>
      <c r="G445" s="49">
        <v>45</v>
      </c>
      <c r="H445" s="50">
        <f t="shared" si="20"/>
        <v>6.25E-2</v>
      </c>
      <c r="I445" s="71">
        <v>10</v>
      </c>
      <c r="J445" s="57">
        <f t="shared" si="21"/>
        <v>6.2500000000000003E-3</v>
      </c>
      <c r="K445" s="109"/>
      <c r="L445" s="68"/>
    </row>
    <row r="446" spans="1:12" x14ac:dyDescent="0.2">
      <c r="A446" s="72">
        <v>6.33</v>
      </c>
      <c r="B446" s="46" t="s">
        <v>247</v>
      </c>
      <c r="C446" s="47" t="s">
        <v>16</v>
      </c>
      <c r="D446" s="71">
        <v>7</v>
      </c>
      <c r="E446" s="71">
        <v>16</v>
      </c>
      <c r="F446" s="71">
        <v>720</v>
      </c>
      <c r="G446" s="49">
        <v>7</v>
      </c>
      <c r="H446" s="50">
        <f t="shared" si="20"/>
        <v>9.7222222222222224E-3</v>
      </c>
      <c r="I446" s="71">
        <v>10</v>
      </c>
      <c r="J446" s="57">
        <f t="shared" si="21"/>
        <v>9.7222222222222219E-4</v>
      </c>
      <c r="K446" s="109"/>
      <c r="L446" s="68"/>
    </row>
    <row r="447" spans="1:12" x14ac:dyDescent="0.2">
      <c r="A447" s="72">
        <v>6.34</v>
      </c>
      <c r="B447" s="46" t="s">
        <v>248</v>
      </c>
      <c r="C447" s="47" t="s">
        <v>16</v>
      </c>
      <c r="D447" s="71">
        <v>7</v>
      </c>
      <c r="E447" s="71">
        <v>16</v>
      </c>
      <c r="F447" s="71">
        <v>720</v>
      </c>
      <c r="G447" s="49">
        <v>7</v>
      </c>
      <c r="H447" s="50">
        <f t="shared" si="20"/>
        <v>9.7222222222222224E-3</v>
      </c>
      <c r="I447" s="71">
        <v>10</v>
      </c>
      <c r="J447" s="57">
        <f t="shared" si="21"/>
        <v>9.7222222222222219E-4</v>
      </c>
      <c r="K447" s="109"/>
      <c r="L447" s="68"/>
    </row>
    <row r="448" spans="1:12" x14ac:dyDescent="0.2">
      <c r="A448" s="72">
        <v>6.35</v>
      </c>
      <c r="B448" s="46" t="s">
        <v>249</v>
      </c>
      <c r="C448" s="47" t="s">
        <v>16</v>
      </c>
      <c r="D448" s="71">
        <v>7</v>
      </c>
      <c r="E448" s="71">
        <v>16</v>
      </c>
      <c r="F448" s="71">
        <v>720</v>
      </c>
      <c r="G448" s="49">
        <v>7</v>
      </c>
      <c r="H448" s="50">
        <f t="shared" si="20"/>
        <v>9.7222222222222224E-3</v>
      </c>
      <c r="I448" s="71">
        <v>10</v>
      </c>
      <c r="J448" s="57">
        <f t="shared" si="21"/>
        <v>9.7222222222222219E-4</v>
      </c>
      <c r="K448" s="109"/>
      <c r="L448" s="68"/>
    </row>
    <row r="449" spans="1:12" x14ac:dyDescent="0.2">
      <c r="A449" s="72">
        <v>6.36</v>
      </c>
      <c r="B449" s="46" t="s">
        <v>250</v>
      </c>
      <c r="C449" s="47" t="s">
        <v>16</v>
      </c>
      <c r="D449" s="71">
        <v>7</v>
      </c>
      <c r="E449" s="71">
        <v>16</v>
      </c>
      <c r="F449" s="71">
        <v>720</v>
      </c>
      <c r="G449" s="49">
        <v>7</v>
      </c>
      <c r="H449" s="50">
        <f t="shared" si="20"/>
        <v>9.7222222222222224E-3</v>
      </c>
      <c r="I449" s="71">
        <v>10</v>
      </c>
      <c r="J449" s="57">
        <f t="shared" si="21"/>
        <v>9.7222222222222219E-4</v>
      </c>
      <c r="K449" s="109"/>
      <c r="L449" s="68"/>
    </row>
    <row r="450" spans="1:12" x14ac:dyDescent="0.2">
      <c r="A450" s="72">
        <v>6.37</v>
      </c>
      <c r="B450" s="46" t="s">
        <v>251</v>
      </c>
      <c r="C450" s="47" t="s">
        <v>16</v>
      </c>
      <c r="D450" s="71">
        <v>7</v>
      </c>
      <c r="E450" s="71">
        <v>16</v>
      </c>
      <c r="F450" s="71">
        <v>720</v>
      </c>
      <c r="G450" s="49">
        <v>7</v>
      </c>
      <c r="H450" s="50">
        <f t="shared" si="20"/>
        <v>9.7222222222222224E-3</v>
      </c>
      <c r="I450" s="71">
        <v>10</v>
      </c>
      <c r="J450" s="57">
        <f t="shared" si="21"/>
        <v>9.7222222222222219E-4</v>
      </c>
      <c r="K450" s="109"/>
      <c r="L450" s="68"/>
    </row>
    <row r="451" spans="1:12" x14ac:dyDescent="0.2">
      <c r="A451" s="72">
        <v>6.38</v>
      </c>
      <c r="B451" s="46" t="s">
        <v>252</v>
      </c>
      <c r="C451" s="47" t="s">
        <v>16</v>
      </c>
      <c r="D451" s="71">
        <v>7</v>
      </c>
      <c r="E451" s="71">
        <v>16</v>
      </c>
      <c r="F451" s="71">
        <v>720</v>
      </c>
      <c r="G451" s="49">
        <v>7</v>
      </c>
      <c r="H451" s="50">
        <f t="shared" si="20"/>
        <v>9.7222222222222224E-3</v>
      </c>
      <c r="I451" s="71">
        <v>10</v>
      </c>
      <c r="J451" s="57">
        <f t="shared" si="21"/>
        <v>9.7222222222222219E-4</v>
      </c>
      <c r="K451" s="109"/>
      <c r="L451" s="68"/>
    </row>
    <row r="452" spans="1:12" x14ac:dyDescent="0.2">
      <c r="A452" s="72">
        <v>6.39</v>
      </c>
      <c r="B452" s="46" t="s">
        <v>253</v>
      </c>
      <c r="C452" s="47" t="s">
        <v>16</v>
      </c>
      <c r="D452" s="71">
        <v>50</v>
      </c>
      <c r="E452" s="71">
        <v>16</v>
      </c>
      <c r="F452" s="71">
        <v>720</v>
      </c>
      <c r="G452" s="49">
        <v>50</v>
      </c>
      <c r="H452" s="50">
        <f t="shared" si="20"/>
        <v>6.9444444444444448E-2</v>
      </c>
      <c r="I452" s="71">
        <v>10</v>
      </c>
      <c r="J452" s="57">
        <f t="shared" si="21"/>
        <v>6.9444444444444449E-3</v>
      </c>
      <c r="K452" s="109"/>
      <c r="L452" s="68"/>
    </row>
    <row r="453" spans="1:12" x14ac:dyDescent="0.2">
      <c r="A453" s="72">
        <v>6.4</v>
      </c>
      <c r="B453" s="46" t="s">
        <v>254</v>
      </c>
      <c r="C453" s="47" t="s">
        <v>16</v>
      </c>
      <c r="D453" s="71">
        <v>7</v>
      </c>
      <c r="E453" s="71">
        <v>16</v>
      </c>
      <c r="F453" s="71">
        <v>720</v>
      </c>
      <c r="G453" s="49">
        <v>7</v>
      </c>
      <c r="H453" s="50">
        <f t="shared" si="20"/>
        <v>9.7222222222222224E-3</v>
      </c>
      <c r="I453" s="71">
        <v>10</v>
      </c>
      <c r="J453" s="57">
        <f t="shared" si="21"/>
        <v>9.7222222222222219E-4</v>
      </c>
      <c r="K453" s="109"/>
      <c r="L453" s="68"/>
    </row>
    <row r="454" spans="1:12" x14ac:dyDescent="0.2">
      <c r="A454" s="72">
        <v>6.41</v>
      </c>
      <c r="B454" s="46" t="s">
        <v>255</v>
      </c>
      <c r="C454" s="47" t="s">
        <v>16</v>
      </c>
      <c r="D454" s="71">
        <v>7</v>
      </c>
      <c r="E454" s="71">
        <v>16</v>
      </c>
      <c r="F454" s="71">
        <v>720</v>
      </c>
      <c r="G454" s="49">
        <v>7</v>
      </c>
      <c r="H454" s="50">
        <f t="shared" si="20"/>
        <v>9.7222222222222224E-3</v>
      </c>
      <c r="I454" s="71">
        <v>10</v>
      </c>
      <c r="J454" s="57">
        <f t="shared" si="21"/>
        <v>9.7222222222222219E-4</v>
      </c>
      <c r="K454" s="109"/>
      <c r="L454" s="68"/>
    </row>
    <row r="455" spans="1:12" x14ac:dyDescent="0.2">
      <c r="A455" s="72">
        <v>6.42</v>
      </c>
      <c r="B455" s="46" t="s">
        <v>256</v>
      </c>
      <c r="C455" s="47" t="s">
        <v>16</v>
      </c>
      <c r="D455" s="71">
        <v>7</v>
      </c>
      <c r="E455" s="71">
        <v>16</v>
      </c>
      <c r="F455" s="71">
        <v>720</v>
      </c>
      <c r="G455" s="49">
        <v>7</v>
      </c>
      <c r="H455" s="50">
        <f t="shared" si="20"/>
        <v>9.7222222222222224E-3</v>
      </c>
      <c r="I455" s="71">
        <v>10</v>
      </c>
      <c r="J455" s="57">
        <f t="shared" si="21"/>
        <v>9.7222222222222219E-4</v>
      </c>
      <c r="K455" s="109"/>
      <c r="L455" s="68"/>
    </row>
    <row r="456" spans="1:12" x14ac:dyDescent="0.2">
      <c r="A456" s="72">
        <v>6.43</v>
      </c>
      <c r="B456" s="46" t="s">
        <v>257</v>
      </c>
      <c r="C456" s="47" t="s">
        <v>122</v>
      </c>
      <c r="D456" s="71">
        <v>7</v>
      </c>
      <c r="E456" s="71">
        <v>16</v>
      </c>
      <c r="F456" s="71">
        <v>720</v>
      </c>
      <c r="G456" s="49">
        <v>7</v>
      </c>
      <c r="H456" s="50">
        <f t="shared" si="20"/>
        <v>9.7222222222222224E-3</v>
      </c>
      <c r="I456" s="71">
        <v>10</v>
      </c>
      <c r="J456" s="57">
        <f t="shared" si="21"/>
        <v>9.7222222222222219E-4</v>
      </c>
      <c r="K456" s="109"/>
      <c r="L456" s="68"/>
    </row>
    <row r="457" spans="1:12" x14ac:dyDescent="0.2">
      <c r="A457" s="72">
        <v>6.44</v>
      </c>
      <c r="B457" s="46" t="s">
        <v>258</v>
      </c>
      <c r="C457" s="47" t="s">
        <v>122</v>
      </c>
      <c r="D457" s="71">
        <v>7</v>
      </c>
      <c r="E457" s="71">
        <v>16</v>
      </c>
      <c r="F457" s="71">
        <v>720</v>
      </c>
      <c r="G457" s="49">
        <v>7</v>
      </c>
      <c r="H457" s="50">
        <f t="shared" si="20"/>
        <v>9.7222222222222224E-3</v>
      </c>
      <c r="I457" s="71">
        <v>10</v>
      </c>
      <c r="J457" s="57">
        <f t="shared" si="21"/>
        <v>9.7222222222222219E-4</v>
      </c>
      <c r="K457" s="109"/>
      <c r="L457" s="68"/>
    </row>
    <row r="458" spans="1:12" x14ac:dyDescent="0.2">
      <c r="A458" s="72">
        <v>6.45</v>
      </c>
      <c r="B458" s="46" t="s">
        <v>259</v>
      </c>
      <c r="C458" s="47" t="s">
        <v>16</v>
      </c>
      <c r="D458" s="71">
        <v>7</v>
      </c>
      <c r="E458" s="71">
        <v>16</v>
      </c>
      <c r="F458" s="71">
        <v>720</v>
      </c>
      <c r="G458" s="49">
        <v>7</v>
      </c>
      <c r="H458" s="50">
        <f t="shared" si="20"/>
        <v>9.7222222222222224E-3</v>
      </c>
      <c r="I458" s="71">
        <v>10</v>
      </c>
      <c r="J458" s="57">
        <f t="shared" si="21"/>
        <v>9.7222222222222219E-4</v>
      </c>
      <c r="K458" s="109"/>
      <c r="L458" s="68"/>
    </row>
    <row r="459" spans="1:12" x14ac:dyDescent="0.2">
      <c r="A459" s="72">
        <v>6.46</v>
      </c>
      <c r="B459" s="46" t="s">
        <v>260</v>
      </c>
      <c r="C459" s="47" t="s">
        <v>122</v>
      </c>
      <c r="D459" s="71">
        <v>7</v>
      </c>
      <c r="E459" s="71">
        <v>16</v>
      </c>
      <c r="F459" s="71">
        <v>720</v>
      </c>
      <c r="G459" s="49">
        <v>7</v>
      </c>
      <c r="H459" s="50">
        <f t="shared" si="20"/>
        <v>9.7222222222222224E-3</v>
      </c>
      <c r="I459" s="71">
        <v>10</v>
      </c>
      <c r="J459" s="57">
        <f t="shared" si="21"/>
        <v>9.7222222222222219E-4</v>
      </c>
      <c r="K459" s="109"/>
      <c r="L459" s="68"/>
    </row>
    <row r="460" spans="1:12" x14ac:dyDescent="0.2">
      <c r="A460" s="72">
        <v>6.47</v>
      </c>
      <c r="B460" s="46" t="s">
        <v>261</v>
      </c>
      <c r="C460" s="47" t="s">
        <v>16</v>
      </c>
      <c r="D460" s="71">
        <v>7</v>
      </c>
      <c r="E460" s="71">
        <v>16</v>
      </c>
      <c r="F460" s="71">
        <v>720</v>
      </c>
      <c r="G460" s="49">
        <v>7</v>
      </c>
      <c r="H460" s="50">
        <f t="shared" si="20"/>
        <v>9.7222222222222224E-3</v>
      </c>
      <c r="I460" s="71">
        <v>10</v>
      </c>
      <c r="J460" s="57">
        <f t="shared" si="21"/>
        <v>9.7222222222222219E-4</v>
      </c>
      <c r="K460" s="109"/>
      <c r="L460" s="68"/>
    </row>
    <row r="461" spans="1:12" x14ac:dyDescent="0.2">
      <c r="A461" s="72">
        <v>6.48</v>
      </c>
      <c r="B461" s="46" t="s">
        <v>262</v>
      </c>
      <c r="C461" s="47" t="s">
        <v>16</v>
      </c>
      <c r="D461" s="71">
        <v>7</v>
      </c>
      <c r="E461" s="71">
        <v>16</v>
      </c>
      <c r="F461" s="71">
        <v>720</v>
      </c>
      <c r="G461" s="49">
        <v>7</v>
      </c>
      <c r="H461" s="50">
        <f t="shared" si="20"/>
        <v>9.7222222222222224E-3</v>
      </c>
      <c r="I461" s="71">
        <v>10</v>
      </c>
      <c r="J461" s="57">
        <f t="shared" si="21"/>
        <v>9.7222222222222219E-4</v>
      </c>
      <c r="K461" s="109"/>
      <c r="L461" s="68"/>
    </row>
    <row r="462" spans="1:12" x14ac:dyDescent="0.2">
      <c r="A462" s="72">
        <v>6.49</v>
      </c>
      <c r="B462" s="46" t="s">
        <v>263</v>
      </c>
      <c r="C462" s="47" t="s">
        <v>16</v>
      </c>
      <c r="D462" s="71">
        <v>7</v>
      </c>
      <c r="E462" s="71">
        <v>16</v>
      </c>
      <c r="F462" s="71">
        <v>720</v>
      </c>
      <c r="G462" s="49">
        <v>7</v>
      </c>
      <c r="H462" s="50">
        <f t="shared" si="20"/>
        <v>9.7222222222222224E-3</v>
      </c>
      <c r="I462" s="71">
        <v>10</v>
      </c>
      <c r="J462" s="57">
        <f t="shared" si="21"/>
        <v>9.7222222222222219E-4</v>
      </c>
      <c r="K462" s="109"/>
      <c r="L462" s="68"/>
    </row>
    <row r="463" spans="1:12" x14ac:dyDescent="0.2">
      <c r="A463" s="72">
        <v>6.5</v>
      </c>
      <c r="B463" s="46" t="s">
        <v>264</v>
      </c>
      <c r="C463" s="47" t="s">
        <v>16</v>
      </c>
      <c r="D463" s="71">
        <v>2</v>
      </c>
      <c r="E463" s="71">
        <v>16</v>
      </c>
      <c r="F463" s="71">
        <v>720</v>
      </c>
      <c r="G463" s="49">
        <v>2</v>
      </c>
      <c r="H463" s="50">
        <f t="shared" si="20"/>
        <v>2.7777777777777779E-3</v>
      </c>
      <c r="I463" s="71">
        <v>10</v>
      </c>
      <c r="J463" s="57">
        <f t="shared" si="21"/>
        <v>2.7777777777777778E-4</v>
      </c>
      <c r="K463" s="109"/>
      <c r="L463" s="68"/>
    </row>
    <row r="464" spans="1:12" x14ac:dyDescent="0.2">
      <c r="A464" s="72">
        <v>6.51</v>
      </c>
      <c r="B464" s="46" t="s">
        <v>265</v>
      </c>
      <c r="C464" s="47" t="s">
        <v>16</v>
      </c>
      <c r="D464" s="71">
        <v>7</v>
      </c>
      <c r="E464" s="71">
        <v>16</v>
      </c>
      <c r="F464" s="71">
        <v>720</v>
      </c>
      <c r="G464" s="49">
        <v>7</v>
      </c>
      <c r="H464" s="50">
        <f t="shared" si="20"/>
        <v>9.7222222222222224E-3</v>
      </c>
      <c r="I464" s="71">
        <v>10</v>
      </c>
      <c r="J464" s="57">
        <f t="shared" si="21"/>
        <v>9.7222222222222219E-4</v>
      </c>
      <c r="K464" s="109"/>
      <c r="L464" s="68"/>
    </row>
    <row r="465" spans="1:12" x14ac:dyDescent="0.2">
      <c r="A465" s="72">
        <v>6.52</v>
      </c>
      <c r="B465" s="46" t="s">
        <v>266</v>
      </c>
      <c r="C465" s="47" t="s">
        <v>16</v>
      </c>
      <c r="D465" s="71">
        <v>7</v>
      </c>
      <c r="E465" s="71">
        <v>16</v>
      </c>
      <c r="F465" s="71">
        <v>720</v>
      </c>
      <c r="G465" s="49">
        <v>7</v>
      </c>
      <c r="H465" s="50">
        <f t="shared" si="20"/>
        <v>9.7222222222222224E-3</v>
      </c>
      <c r="I465" s="71">
        <v>10</v>
      </c>
      <c r="J465" s="57">
        <f t="shared" si="21"/>
        <v>9.7222222222222219E-4</v>
      </c>
      <c r="K465" s="109"/>
      <c r="L465" s="68"/>
    </row>
    <row r="466" spans="1:12" x14ac:dyDescent="0.2">
      <c r="A466" s="72">
        <v>6.53</v>
      </c>
      <c r="B466" s="46" t="s">
        <v>267</v>
      </c>
      <c r="C466" s="47" t="s">
        <v>16</v>
      </c>
      <c r="D466" s="71">
        <v>14</v>
      </c>
      <c r="E466" s="71">
        <v>16</v>
      </c>
      <c r="F466" s="71">
        <v>720</v>
      </c>
      <c r="G466" s="49">
        <v>14</v>
      </c>
      <c r="H466" s="50">
        <f t="shared" si="20"/>
        <v>1.9444444444444445E-2</v>
      </c>
      <c r="I466" s="71">
        <v>10</v>
      </c>
      <c r="J466" s="57">
        <f t="shared" si="21"/>
        <v>1.9444444444444444E-3</v>
      </c>
      <c r="K466" s="109"/>
      <c r="L466" s="68"/>
    </row>
    <row r="467" spans="1:12" ht="30" x14ac:dyDescent="0.2">
      <c r="A467" s="72">
        <v>6.54</v>
      </c>
      <c r="B467" s="46" t="s">
        <v>268</v>
      </c>
      <c r="C467" s="47" t="s">
        <v>73</v>
      </c>
      <c r="D467" s="71">
        <v>1</v>
      </c>
      <c r="E467" s="71">
        <v>4</v>
      </c>
      <c r="F467" s="71">
        <v>180</v>
      </c>
      <c r="G467" s="49">
        <v>1.26</v>
      </c>
      <c r="H467" s="50">
        <f t="shared" si="20"/>
        <v>7.0000000000000001E-3</v>
      </c>
      <c r="I467" s="71">
        <v>10</v>
      </c>
      <c r="J467" s="57">
        <f t="shared" si="21"/>
        <v>6.9999999999999999E-4</v>
      </c>
      <c r="K467" s="109"/>
      <c r="L467" s="68"/>
    </row>
    <row r="468" spans="1:12" x14ac:dyDescent="0.2">
      <c r="A468" s="72">
        <v>6.55</v>
      </c>
      <c r="B468" s="46" t="s">
        <v>504</v>
      </c>
      <c r="C468" s="47" t="s">
        <v>142</v>
      </c>
      <c r="D468" s="71">
        <v>1</v>
      </c>
      <c r="E468" s="71">
        <v>4</v>
      </c>
      <c r="F468" s="71">
        <v>180</v>
      </c>
      <c r="G468" s="49">
        <v>1.26</v>
      </c>
      <c r="H468" s="50">
        <f t="shared" si="20"/>
        <v>7.0000000000000001E-3</v>
      </c>
      <c r="I468" s="71">
        <v>10</v>
      </c>
      <c r="J468" s="57">
        <f t="shared" si="21"/>
        <v>6.9999999999999999E-4</v>
      </c>
      <c r="K468" s="109"/>
      <c r="L468" s="68"/>
    </row>
    <row r="469" spans="1:12" x14ac:dyDescent="0.2">
      <c r="A469" s="72">
        <v>6.56</v>
      </c>
      <c r="B469" s="46" t="s">
        <v>505</v>
      </c>
      <c r="C469" s="47" t="s">
        <v>142</v>
      </c>
      <c r="D469" s="71">
        <v>1</v>
      </c>
      <c r="E469" s="71">
        <v>4</v>
      </c>
      <c r="F469" s="71">
        <v>180</v>
      </c>
      <c r="G469" s="49">
        <v>1.26</v>
      </c>
      <c r="H469" s="50">
        <f t="shared" si="20"/>
        <v>7.0000000000000001E-3</v>
      </c>
      <c r="I469" s="71">
        <v>10</v>
      </c>
      <c r="J469" s="57">
        <f t="shared" si="21"/>
        <v>6.9999999999999999E-4</v>
      </c>
      <c r="K469" s="109"/>
      <c r="L469" s="68"/>
    </row>
    <row r="470" spans="1:12" ht="30" x14ac:dyDescent="0.2">
      <c r="A470" s="72">
        <v>6.57</v>
      </c>
      <c r="B470" s="46" t="s">
        <v>506</v>
      </c>
      <c r="C470" s="47" t="s">
        <v>142</v>
      </c>
      <c r="D470" s="71">
        <v>1</v>
      </c>
      <c r="E470" s="71">
        <v>4</v>
      </c>
      <c r="F470" s="71">
        <v>180</v>
      </c>
      <c r="G470" s="49">
        <v>1.26</v>
      </c>
      <c r="H470" s="50">
        <f t="shared" si="20"/>
        <v>7.0000000000000001E-3</v>
      </c>
      <c r="I470" s="71">
        <v>10</v>
      </c>
      <c r="J470" s="57">
        <f t="shared" si="21"/>
        <v>6.9999999999999999E-4</v>
      </c>
      <c r="K470" s="109"/>
      <c r="L470" s="68"/>
    </row>
    <row r="471" spans="1:12" x14ac:dyDescent="0.2">
      <c r="A471" s="72">
        <v>6.58</v>
      </c>
      <c r="B471" s="46" t="s">
        <v>507</v>
      </c>
      <c r="C471" s="47" t="s">
        <v>142</v>
      </c>
      <c r="D471" s="71">
        <v>1</v>
      </c>
      <c r="E471" s="71">
        <v>4</v>
      </c>
      <c r="F471" s="71">
        <v>180</v>
      </c>
      <c r="G471" s="49">
        <v>1.26</v>
      </c>
      <c r="H471" s="50">
        <f t="shared" si="20"/>
        <v>7.0000000000000001E-3</v>
      </c>
      <c r="I471" s="71">
        <v>10</v>
      </c>
      <c r="J471" s="57">
        <f t="shared" si="21"/>
        <v>6.9999999999999999E-4</v>
      </c>
      <c r="K471" s="109"/>
      <c r="L471" s="68"/>
    </row>
    <row r="472" spans="1:12" x14ac:dyDescent="0.2">
      <c r="A472" s="72">
        <v>6.59</v>
      </c>
      <c r="B472" s="46" t="s">
        <v>508</v>
      </c>
      <c r="C472" s="47" t="s">
        <v>142</v>
      </c>
      <c r="D472" s="71">
        <v>1</v>
      </c>
      <c r="E472" s="71">
        <v>4</v>
      </c>
      <c r="F472" s="71">
        <v>180</v>
      </c>
      <c r="G472" s="49">
        <v>1.26</v>
      </c>
      <c r="H472" s="50">
        <f t="shared" si="20"/>
        <v>7.0000000000000001E-3</v>
      </c>
      <c r="I472" s="71">
        <v>10</v>
      </c>
      <c r="J472" s="57">
        <f t="shared" si="21"/>
        <v>6.9999999999999999E-4</v>
      </c>
      <c r="K472" s="109"/>
      <c r="L472" s="68"/>
    </row>
    <row r="473" spans="1:12" x14ac:dyDescent="0.2">
      <c r="A473" s="72">
        <v>6.6</v>
      </c>
      <c r="B473" s="46" t="s">
        <v>509</v>
      </c>
      <c r="C473" s="47" t="s">
        <v>142</v>
      </c>
      <c r="D473" s="71">
        <v>1</v>
      </c>
      <c r="E473" s="71">
        <v>4</v>
      </c>
      <c r="F473" s="71">
        <v>180</v>
      </c>
      <c r="G473" s="49">
        <v>1.26</v>
      </c>
      <c r="H473" s="50">
        <f t="shared" si="20"/>
        <v>7.0000000000000001E-3</v>
      </c>
      <c r="I473" s="71">
        <v>10</v>
      </c>
      <c r="J473" s="57">
        <f t="shared" si="21"/>
        <v>6.9999999999999999E-4</v>
      </c>
      <c r="K473" s="109"/>
      <c r="L473" s="68"/>
    </row>
    <row r="474" spans="1:12" x14ac:dyDescent="0.2">
      <c r="A474" s="72">
        <v>6.61</v>
      </c>
      <c r="B474" s="46" t="s">
        <v>510</v>
      </c>
      <c r="C474" s="47" t="s">
        <v>142</v>
      </c>
      <c r="D474" s="71">
        <v>1</v>
      </c>
      <c r="E474" s="71">
        <v>4</v>
      </c>
      <c r="F474" s="71">
        <v>180</v>
      </c>
      <c r="G474" s="49">
        <v>1.26</v>
      </c>
      <c r="H474" s="50">
        <f t="shared" si="20"/>
        <v>7.0000000000000001E-3</v>
      </c>
      <c r="I474" s="71">
        <v>10</v>
      </c>
      <c r="J474" s="57">
        <f t="shared" si="21"/>
        <v>6.9999999999999999E-4</v>
      </c>
      <c r="K474" s="109"/>
      <c r="L474" s="68"/>
    </row>
    <row r="475" spans="1:12" x14ac:dyDescent="0.2">
      <c r="A475" s="72">
        <v>6.62</v>
      </c>
      <c r="B475" s="46" t="s">
        <v>511</v>
      </c>
      <c r="C475" s="47" t="s">
        <v>142</v>
      </c>
      <c r="D475" s="71">
        <v>1</v>
      </c>
      <c r="E475" s="71">
        <v>4</v>
      </c>
      <c r="F475" s="71">
        <v>180</v>
      </c>
      <c r="G475" s="49">
        <v>1.26</v>
      </c>
      <c r="H475" s="50">
        <f t="shared" si="20"/>
        <v>7.0000000000000001E-3</v>
      </c>
      <c r="I475" s="71">
        <v>10</v>
      </c>
      <c r="J475" s="57">
        <f t="shared" si="21"/>
        <v>6.9999999999999999E-4</v>
      </c>
      <c r="K475" s="109"/>
      <c r="L475" s="68"/>
    </row>
    <row r="476" spans="1:12" x14ac:dyDescent="0.2">
      <c r="A476" s="72">
        <v>6.63</v>
      </c>
      <c r="B476" s="46" t="s">
        <v>512</v>
      </c>
      <c r="C476" s="47" t="s">
        <v>142</v>
      </c>
      <c r="D476" s="71">
        <v>1</v>
      </c>
      <c r="E476" s="71">
        <v>4</v>
      </c>
      <c r="F476" s="71">
        <v>180</v>
      </c>
      <c r="G476" s="49">
        <v>1.26</v>
      </c>
      <c r="H476" s="50">
        <f t="shared" si="20"/>
        <v>7.0000000000000001E-3</v>
      </c>
      <c r="I476" s="71">
        <v>10</v>
      </c>
      <c r="J476" s="57">
        <f t="shared" si="21"/>
        <v>6.9999999999999999E-4</v>
      </c>
      <c r="K476" s="109"/>
      <c r="L476" s="68"/>
    </row>
    <row r="477" spans="1:12" x14ac:dyDescent="0.2">
      <c r="A477" s="72">
        <v>6.64</v>
      </c>
      <c r="B477" s="46" t="s">
        <v>513</v>
      </c>
      <c r="C477" s="47" t="s">
        <v>122</v>
      </c>
      <c r="D477" s="71">
        <v>7</v>
      </c>
      <c r="E477" s="71">
        <v>4</v>
      </c>
      <c r="F477" s="71">
        <v>180</v>
      </c>
      <c r="G477" s="49">
        <v>7</v>
      </c>
      <c r="H477" s="50">
        <f t="shared" si="20"/>
        <v>3.888888888888889E-2</v>
      </c>
      <c r="I477" s="71">
        <v>10</v>
      </c>
      <c r="J477" s="57">
        <f t="shared" si="21"/>
        <v>3.8888888888888888E-3</v>
      </c>
      <c r="K477" s="109"/>
      <c r="L477" s="68"/>
    </row>
    <row r="478" spans="1:12" x14ac:dyDescent="0.2">
      <c r="A478" s="72">
        <v>6.65</v>
      </c>
      <c r="B478" s="46" t="s">
        <v>514</v>
      </c>
      <c r="C478" s="47" t="s">
        <v>122</v>
      </c>
      <c r="D478" s="71">
        <v>7</v>
      </c>
      <c r="E478" s="71">
        <v>4</v>
      </c>
      <c r="F478" s="71">
        <v>180</v>
      </c>
      <c r="G478" s="49">
        <v>7</v>
      </c>
      <c r="H478" s="50">
        <f t="shared" si="20"/>
        <v>3.888888888888889E-2</v>
      </c>
      <c r="I478" s="71">
        <v>10</v>
      </c>
      <c r="J478" s="57">
        <f t="shared" si="21"/>
        <v>3.8888888888888888E-3</v>
      </c>
      <c r="K478" s="109"/>
      <c r="L478" s="68"/>
    </row>
    <row r="479" spans="1:12" x14ac:dyDescent="0.2">
      <c r="A479" s="72">
        <v>6.66</v>
      </c>
      <c r="B479" s="46" t="s">
        <v>515</v>
      </c>
      <c r="C479" s="47" t="s">
        <v>122</v>
      </c>
      <c r="D479" s="71">
        <v>7</v>
      </c>
      <c r="E479" s="71">
        <v>4</v>
      </c>
      <c r="F479" s="71">
        <v>180</v>
      </c>
      <c r="G479" s="49">
        <v>7</v>
      </c>
      <c r="H479" s="50">
        <f t="shared" si="20"/>
        <v>3.888888888888889E-2</v>
      </c>
      <c r="I479" s="71">
        <v>10</v>
      </c>
      <c r="J479" s="57">
        <f t="shared" si="21"/>
        <v>3.8888888888888888E-3</v>
      </c>
      <c r="K479" s="109"/>
      <c r="L479" s="68"/>
    </row>
    <row r="480" spans="1:12" x14ac:dyDescent="0.2">
      <c r="A480" s="72">
        <v>6.67</v>
      </c>
      <c r="B480" s="46" t="s">
        <v>516</v>
      </c>
      <c r="C480" s="47" t="s">
        <v>122</v>
      </c>
      <c r="D480" s="71">
        <v>7</v>
      </c>
      <c r="E480" s="71">
        <v>4</v>
      </c>
      <c r="F480" s="71">
        <v>180</v>
      </c>
      <c r="G480" s="49">
        <v>7</v>
      </c>
      <c r="H480" s="50">
        <f t="shared" si="20"/>
        <v>3.888888888888889E-2</v>
      </c>
      <c r="I480" s="71">
        <v>10</v>
      </c>
      <c r="J480" s="57">
        <f t="shared" si="21"/>
        <v>3.8888888888888888E-3</v>
      </c>
      <c r="K480" s="109"/>
      <c r="L480" s="68"/>
    </row>
    <row r="481" spans="1:12" x14ac:dyDescent="0.2">
      <c r="A481" s="72">
        <v>6.68</v>
      </c>
      <c r="B481" s="46" t="s">
        <v>517</v>
      </c>
      <c r="C481" s="47" t="s">
        <v>122</v>
      </c>
      <c r="D481" s="71">
        <v>7</v>
      </c>
      <c r="E481" s="71">
        <v>4</v>
      </c>
      <c r="F481" s="71">
        <v>180</v>
      </c>
      <c r="G481" s="49">
        <v>7</v>
      </c>
      <c r="H481" s="50">
        <f t="shared" si="20"/>
        <v>3.888888888888889E-2</v>
      </c>
      <c r="I481" s="71">
        <v>10</v>
      </c>
      <c r="J481" s="57">
        <f t="shared" si="21"/>
        <v>3.8888888888888888E-3</v>
      </c>
      <c r="K481" s="109"/>
      <c r="L481" s="68"/>
    </row>
    <row r="482" spans="1:12" x14ac:dyDescent="0.2">
      <c r="A482" s="72">
        <v>6.69</v>
      </c>
      <c r="B482" s="46" t="s">
        <v>518</v>
      </c>
      <c r="C482" s="47" t="s">
        <v>122</v>
      </c>
      <c r="D482" s="71">
        <v>7</v>
      </c>
      <c r="E482" s="71">
        <v>4</v>
      </c>
      <c r="F482" s="71">
        <v>180</v>
      </c>
      <c r="G482" s="49">
        <v>7</v>
      </c>
      <c r="H482" s="50">
        <f t="shared" si="20"/>
        <v>3.888888888888889E-2</v>
      </c>
      <c r="I482" s="71">
        <v>10</v>
      </c>
      <c r="J482" s="57">
        <f t="shared" si="21"/>
        <v>3.8888888888888888E-3</v>
      </c>
      <c r="K482" s="109"/>
      <c r="L482" s="68"/>
    </row>
    <row r="483" spans="1:12" x14ac:dyDescent="0.2">
      <c r="A483" s="72">
        <v>6.7</v>
      </c>
      <c r="B483" s="46" t="s">
        <v>519</v>
      </c>
      <c r="C483" s="47" t="s">
        <v>520</v>
      </c>
      <c r="D483" s="71">
        <v>1</v>
      </c>
      <c r="E483" s="71">
        <v>4</v>
      </c>
      <c r="F483" s="71">
        <v>180</v>
      </c>
      <c r="G483" s="49">
        <v>1</v>
      </c>
      <c r="H483" s="50">
        <f t="shared" si="20"/>
        <v>5.5555555555555558E-3</v>
      </c>
      <c r="I483" s="71">
        <v>10</v>
      </c>
      <c r="J483" s="57">
        <f t="shared" si="21"/>
        <v>5.5555555555555556E-4</v>
      </c>
      <c r="K483" s="109"/>
      <c r="L483" s="68"/>
    </row>
    <row r="484" spans="1:12" x14ac:dyDescent="0.2">
      <c r="A484" s="72">
        <v>6.71</v>
      </c>
      <c r="B484" s="46" t="s">
        <v>521</v>
      </c>
      <c r="C484" s="47" t="s">
        <v>122</v>
      </c>
      <c r="D484" s="71">
        <v>7</v>
      </c>
      <c r="E484" s="71">
        <v>4</v>
      </c>
      <c r="F484" s="71">
        <v>180</v>
      </c>
      <c r="G484" s="49">
        <v>7</v>
      </c>
      <c r="H484" s="50">
        <f t="shared" si="20"/>
        <v>3.888888888888889E-2</v>
      </c>
      <c r="I484" s="71">
        <v>10</v>
      </c>
      <c r="J484" s="57">
        <f t="shared" si="21"/>
        <v>3.8888888888888888E-3</v>
      </c>
      <c r="K484" s="109"/>
      <c r="L484" s="68"/>
    </row>
    <row r="485" spans="1:12" x14ac:dyDescent="0.2">
      <c r="A485" s="72">
        <v>6.72</v>
      </c>
      <c r="B485" s="46" t="s">
        <v>522</v>
      </c>
      <c r="C485" s="47" t="s">
        <v>122</v>
      </c>
      <c r="D485" s="71">
        <v>7</v>
      </c>
      <c r="E485" s="71">
        <v>4</v>
      </c>
      <c r="F485" s="71">
        <v>180</v>
      </c>
      <c r="G485" s="49">
        <v>7</v>
      </c>
      <c r="H485" s="50">
        <f t="shared" si="20"/>
        <v>3.888888888888889E-2</v>
      </c>
      <c r="I485" s="71">
        <v>10</v>
      </c>
      <c r="J485" s="57">
        <f t="shared" si="21"/>
        <v>3.8888888888888888E-3</v>
      </c>
      <c r="K485" s="109"/>
      <c r="L485" s="68"/>
    </row>
    <row r="486" spans="1:12" x14ac:dyDescent="0.2">
      <c r="A486" s="72">
        <v>6.73</v>
      </c>
      <c r="B486" s="46" t="s">
        <v>523</v>
      </c>
      <c r="C486" s="47" t="s">
        <v>122</v>
      </c>
      <c r="D486" s="71">
        <v>7</v>
      </c>
      <c r="E486" s="71">
        <v>4</v>
      </c>
      <c r="F486" s="71">
        <v>180</v>
      </c>
      <c r="G486" s="49">
        <v>7</v>
      </c>
      <c r="H486" s="50">
        <f t="shared" si="20"/>
        <v>3.888888888888889E-2</v>
      </c>
      <c r="I486" s="71">
        <v>10</v>
      </c>
      <c r="J486" s="57">
        <f t="shared" si="21"/>
        <v>3.8888888888888888E-3</v>
      </c>
      <c r="K486" s="109"/>
      <c r="L486" s="68"/>
    </row>
    <row r="487" spans="1:12" x14ac:dyDescent="0.2">
      <c r="A487" s="72">
        <v>6.74</v>
      </c>
      <c r="B487" s="46" t="s">
        <v>524</v>
      </c>
      <c r="C487" s="47" t="s">
        <v>122</v>
      </c>
      <c r="D487" s="71">
        <v>7</v>
      </c>
      <c r="E487" s="71">
        <v>4</v>
      </c>
      <c r="F487" s="71">
        <v>180</v>
      </c>
      <c r="G487" s="49">
        <v>7</v>
      </c>
      <c r="H487" s="50">
        <f t="shared" si="20"/>
        <v>3.888888888888889E-2</v>
      </c>
      <c r="I487" s="71">
        <v>10</v>
      </c>
      <c r="J487" s="57">
        <f t="shared" si="21"/>
        <v>3.8888888888888888E-3</v>
      </c>
      <c r="K487" s="109"/>
      <c r="L487" s="68"/>
    </row>
    <row r="488" spans="1:12" x14ac:dyDescent="0.2">
      <c r="A488" s="72">
        <v>6.75</v>
      </c>
      <c r="B488" s="46" t="s">
        <v>525</v>
      </c>
      <c r="C488" s="47" t="s">
        <v>122</v>
      </c>
      <c r="D488" s="71">
        <v>7</v>
      </c>
      <c r="E488" s="71">
        <v>4</v>
      </c>
      <c r="F488" s="71">
        <v>180</v>
      </c>
      <c r="G488" s="49">
        <v>7</v>
      </c>
      <c r="H488" s="50">
        <f t="shared" si="20"/>
        <v>3.888888888888889E-2</v>
      </c>
      <c r="I488" s="71">
        <v>10</v>
      </c>
      <c r="J488" s="57">
        <f t="shared" si="21"/>
        <v>3.8888888888888888E-3</v>
      </c>
      <c r="K488" s="109"/>
      <c r="L488" s="68"/>
    </row>
    <row r="489" spans="1:12" ht="30" x14ac:dyDescent="0.2">
      <c r="A489" s="72">
        <v>6.76</v>
      </c>
      <c r="B489" s="46" t="s">
        <v>526</v>
      </c>
      <c r="C489" s="47" t="s">
        <v>73</v>
      </c>
      <c r="D489" s="71">
        <v>1</v>
      </c>
      <c r="E489" s="71">
        <v>4</v>
      </c>
      <c r="F489" s="71">
        <v>180</v>
      </c>
      <c r="G489" s="49">
        <v>1.26</v>
      </c>
      <c r="H489" s="50">
        <f t="shared" si="20"/>
        <v>7.0000000000000001E-3</v>
      </c>
      <c r="I489" s="71">
        <v>10</v>
      </c>
      <c r="J489" s="57">
        <f t="shared" si="21"/>
        <v>6.9999999999999999E-4</v>
      </c>
      <c r="K489" s="109"/>
      <c r="L489" s="68"/>
    </row>
    <row r="490" spans="1:12" ht="30" x14ac:dyDescent="0.2">
      <c r="A490" s="72">
        <v>6.77</v>
      </c>
      <c r="B490" s="46" t="s">
        <v>527</v>
      </c>
      <c r="C490" s="47" t="s">
        <v>73</v>
      </c>
      <c r="D490" s="71">
        <v>1</v>
      </c>
      <c r="E490" s="71">
        <v>4</v>
      </c>
      <c r="F490" s="71">
        <v>180</v>
      </c>
      <c r="G490" s="49">
        <v>1.26</v>
      </c>
      <c r="H490" s="50">
        <f t="shared" si="20"/>
        <v>7.0000000000000001E-3</v>
      </c>
      <c r="I490" s="71">
        <v>10</v>
      </c>
      <c r="J490" s="57">
        <f t="shared" si="21"/>
        <v>6.9999999999999999E-4</v>
      </c>
      <c r="K490" s="109"/>
      <c r="L490" s="68"/>
    </row>
    <row r="491" spans="1:12" ht="30" x14ac:dyDescent="0.2">
      <c r="A491" s="72">
        <v>6.78</v>
      </c>
      <c r="B491" s="46" t="s">
        <v>528</v>
      </c>
      <c r="C491" s="47" t="s">
        <v>73</v>
      </c>
      <c r="D491" s="71">
        <v>1</v>
      </c>
      <c r="E491" s="71">
        <v>4</v>
      </c>
      <c r="F491" s="71">
        <v>180</v>
      </c>
      <c r="G491" s="49">
        <v>1.26</v>
      </c>
      <c r="H491" s="50">
        <f t="shared" si="20"/>
        <v>7.0000000000000001E-3</v>
      </c>
      <c r="I491" s="71">
        <v>10</v>
      </c>
      <c r="J491" s="57">
        <f t="shared" si="21"/>
        <v>6.9999999999999999E-4</v>
      </c>
      <c r="K491" s="109"/>
      <c r="L491" s="68"/>
    </row>
    <row r="492" spans="1:12" x14ac:dyDescent="0.2">
      <c r="A492" s="72">
        <v>6.79</v>
      </c>
      <c r="B492" s="46" t="s">
        <v>529</v>
      </c>
      <c r="C492" s="47" t="s">
        <v>73</v>
      </c>
      <c r="D492" s="71">
        <v>1</v>
      </c>
      <c r="E492" s="71">
        <v>4</v>
      </c>
      <c r="F492" s="71">
        <v>180</v>
      </c>
      <c r="G492" s="49">
        <v>1.26</v>
      </c>
      <c r="H492" s="50">
        <f t="shared" si="20"/>
        <v>7.0000000000000001E-3</v>
      </c>
      <c r="I492" s="71">
        <v>10</v>
      </c>
      <c r="J492" s="57">
        <f t="shared" si="21"/>
        <v>6.9999999999999999E-4</v>
      </c>
      <c r="K492" s="109"/>
      <c r="L492" s="68"/>
    </row>
    <row r="493" spans="1:12" ht="30" x14ac:dyDescent="0.2">
      <c r="A493" s="72">
        <v>6.8</v>
      </c>
      <c r="B493" s="46" t="s">
        <v>530</v>
      </c>
      <c r="C493" s="47" t="s">
        <v>73</v>
      </c>
      <c r="D493" s="71">
        <v>1</v>
      </c>
      <c r="E493" s="71">
        <v>4</v>
      </c>
      <c r="F493" s="71">
        <v>180</v>
      </c>
      <c r="G493" s="49">
        <v>1.26</v>
      </c>
      <c r="H493" s="50">
        <f t="shared" si="20"/>
        <v>7.0000000000000001E-3</v>
      </c>
      <c r="I493" s="71">
        <v>10</v>
      </c>
      <c r="J493" s="57">
        <f t="shared" si="21"/>
        <v>6.9999999999999999E-4</v>
      </c>
      <c r="K493" s="109"/>
      <c r="L493" s="68"/>
    </row>
    <row r="494" spans="1:12" x14ac:dyDescent="0.2">
      <c r="A494" s="72">
        <v>6.81</v>
      </c>
      <c r="B494" s="46" t="s">
        <v>531</v>
      </c>
      <c r="C494" s="47" t="s">
        <v>73</v>
      </c>
      <c r="D494" s="71">
        <v>1</v>
      </c>
      <c r="E494" s="71">
        <v>4</v>
      </c>
      <c r="F494" s="71">
        <v>180</v>
      </c>
      <c r="G494" s="49">
        <v>1.26</v>
      </c>
      <c r="H494" s="50">
        <f t="shared" si="20"/>
        <v>7.0000000000000001E-3</v>
      </c>
      <c r="I494" s="71">
        <v>10</v>
      </c>
      <c r="J494" s="57">
        <f t="shared" si="21"/>
        <v>6.9999999999999999E-4</v>
      </c>
      <c r="K494" s="109"/>
      <c r="L494" s="68"/>
    </row>
    <row r="495" spans="1:12" x14ac:dyDescent="0.2">
      <c r="A495" s="72">
        <v>6.82</v>
      </c>
      <c r="B495" s="46" t="s">
        <v>532</v>
      </c>
      <c r="C495" s="47" t="s">
        <v>73</v>
      </c>
      <c r="D495" s="71">
        <v>1</v>
      </c>
      <c r="E495" s="71">
        <v>4</v>
      </c>
      <c r="F495" s="71">
        <v>180</v>
      </c>
      <c r="G495" s="49">
        <v>1.26</v>
      </c>
      <c r="H495" s="50">
        <f t="shared" si="20"/>
        <v>7.0000000000000001E-3</v>
      </c>
      <c r="I495" s="71">
        <v>10</v>
      </c>
      <c r="J495" s="57">
        <f t="shared" si="21"/>
        <v>6.9999999999999999E-4</v>
      </c>
      <c r="K495" s="109"/>
      <c r="L495" s="68"/>
    </row>
    <row r="496" spans="1:12" x14ac:dyDescent="0.2">
      <c r="A496" s="72">
        <v>6.83</v>
      </c>
      <c r="B496" s="46" t="s">
        <v>533</v>
      </c>
      <c r="C496" s="47" t="s">
        <v>73</v>
      </c>
      <c r="D496" s="71">
        <v>1</v>
      </c>
      <c r="E496" s="71">
        <v>4</v>
      </c>
      <c r="F496" s="71">
        <v>180</v>
      </c>
      <c r="G496" s="49">
        <v>1.26</v>
      </c>
      <c r="H496" s="50">
        <f t="shared" si="20"/>
        <v>7.0000000000000001E-3</v>
      </c>
      <c r="I496" s="71">
        <v>10</v>
      </c>
      <c r="J496" s="57">
        <f t="shared" si="21"/>
        <v>6.9999999999999999E-4</v>
      </c>
      <c r="K496" s="109"/>
      <c r="L496" s="68"/>
    </row>
    <row r="497" spans="1:12" ht="30" x14ac:dyDescent="0.2">
      <c r="A497" s="72">
        <v>6.84</v>
      </c>
      <c r="B497" s="46" t="s">
        <v>534</v>
      </c>
      <c r="C497" s="47" t="s">
        <v>73</v>
      </c>
      <c r="D497" s="71">
        <v>1</v>
      </c>
      <c r="E497" s="71">
        <v>4</v>
      </c>
      <c r="F497" s="71">
        <v>180</v>
      </c>
      <c r="G497" s="49">
        <v>1.26</v>
      </c>
      <c r="H497" s="50">
        <f t="shared" si="20"/>
        <v>7.0000000000000001E-3</v>
      </c>
      <c r="I497" s="71">
        <v>10</v>
      </c>
      <c r="J497" s="57">
        <f t="shared" si="21"/>
        <v>6.9999999999999999E-4</v>
      </c>
      <c r="K497" s="109"/>
      <c r="L497" s="68"/>
    </row>
    <row r="498" spans="1:12" x14ac:dyDescent="0.2">
      <c r="A498" s="72">
        <v>6.85</v>
      </c>
      <c r="B498" s="46" t="s">
        <v>535</v>
      </c>
      <c r="C498" s="47" t="s">
        <v>73</v>
      </c>
      <c r="D498" s="71">
        <v>1</v>
      </c>
      <c r="E498" s="71">
        <v>4</v>
      </c>
      <c r="F498" s="71">
        <v>180</v>
      </c>
      <c r="G498" s="49">
        <v>1.26</v>
      </c>
      <c r="H498" s="50">
        <f t="shared" si="20"/>
        <v>7.0000000000000001E-3</v>
      </c>
      <c r="I498" s="71">
        <v>10</v>
      </c>
      <c r="J498" s="57">
        <f t="shared" si="21"/>
        <v>6.9999999999999999E-4</v>
      </c>
      <c r="K498" s="109"/>
      <c r="L498" s="68"/>
    </row>
    <row r="499" spans="1:12" x14ac:dyDescent="0.2">
      <c r="A499" s="72">
        <v>6.86</v>
      </c>
      <c r="B499" s="46" t="s">
        <v>536</v>
      </c>
      <c r="C499" s="47" t="s">
        <v>73</v>
      </c>
      <c r="D499" s="71">
        <v>1</v>
      </c>
      <c r="E499" s="71">
        <v>4</v>
      </c>
      <c r="F499" s="71">
        <v>180</v>
      </c>
      <c r="G499" s="49">
        <v>1.26</v>
      </c>
      <c r="H499" s="50">
        <f t="shared" ref="H499:H563" si="22">G499/F499</f>
        <v>7.0000000000000001E-3</v>
      </c>
      <c r="I499" s="71">
        <v>10</v>
      </c>
      <c r="J499" s="57">
        <f t="shared" ref="J499:J563" si="23">H499/I499</f>
        <v>6.9999999999999999E-4</v>
      </c>
      <c r="K499" s="109"/>
      <c r="L499" s="68"/>
    </row>
    <row r="500" spans="1:12" x14ac:dyDescent="0.2">
      <c r="A500" s="72">
        <v>6.87</v>
      </c>
      <c r="B500" s="46" t="s">
        <v>537</v>
      </c>
      <c r="C500" s="47" t="s">
        <v>73</v>
      </c>
      <c r="D500" s="71">
        <v>1</v>
      </c>
      <c r="E500" s="71">
        <v>4</v>
      </c>
      <c r="F500" s="71">
        <v>180</v>
      </c>
      <c r="G500" s="49">
        <v>1.26</v>
      </c>
      <c r="H500" s="50">
        <f t="shared" si="22"/>
        <v>7.0000000000000001E-3</v>
      </c>
      <c r="I500" s="71">
        <v>10</v>
      </c>
      <c r="J500" s="57">
        <f t="shared" si="23"/>
        <v>6.9999999999999999E-4</v>
      </c>
      <c r="K500" s="109"/>
      <c r="L500" s="68"/>
    </row>
    <row r="501" spans="1:12" x14ac:dyDescent="0.2">
      <c r="A501" s="72">
        <v>6.88</v>
      </c>
      <c r="B501" s="46" t="s">
        <v>538</v>
      </c>
      <c r="C501" s="47" t="s">
        <v>73</v>
      </c>
      <c r="D501" s="71">
        <v>1</v>
      </c>
      <c r="E501" s="71">
        <v>4</v>
      </c>
      <c r="F501" s="71">
        <v>180</v>
      </c>
      <c r="G501" s="49">
        <v>1.26</v>
      </c>
      <c r="H501" s="50">
        <f t="shared" si="22"/>
        <v>7.0000000000000001E-3</v>
      </c>
      <c r="I501" s="71">
        <v>10</v>
      </c>
      <c r="J501" s="57">
        <f t="shared" si="23"/>
        <v>6.9999999999999999E-4</v>
      </c>
      <c r="K501" s="109"/>
      <c r="L501" s="68"/>
    </row>
    <row r="502" spans="1:12" x14ac:dyDescent="0.2">
      <c r="A502" s="72">
        <v>6.89</v>
      </c>
      <c r="B502" s="46" t="s">
        <v>539</v>
      </c>
      <c r="C502" s="47" t="s">
        <v>73</v>
      </c>
      <c r="D502" s="71">
        <v>1</v>
      </c>
      <c r="E502" s="71">
        <v>4</v>
      </c>
      <c r="F502" s="71">
        <v>180</v>
      </c>
      <c r="G502" s="49">
        <v>1.26</v>
      </c>
      <c r="H502" s="50">
        <f t="shared" si="22"/>
        <v>7.0000000000000001E-3</v>
      </c>
      <c r="I502" s="71">
        <v>10</v>
      </c>
      <c r="J502" s="57">
        <f t="shared" si="23"/>
        <v>6.9999999999999999E-4</v>
      </c>
      <c r="K502" s="109"/>
      <c r="L502" s="68"/>
    </row>
    <row r="503" spans="1:12" ht="28.5" x14ac:dyDescent="0.2">
      <c r="A503" s="69">
        <v>7</v>
      </c>
      <c r="B503" s="45" t="s">
        <v>304</v>
      </c>
      <c r="C503" s="28"/>
      <c r="D503" s="33"/>
      <c r="E503" s="33"/>
      <c r="F503" s="33"/>
      <c r="G503" s="33"/>
      <c r="H503" s="33"/>
      <c r="I503" s="33"/>
      <c r="J503" s="29"/>
      <c r="K503" s="108"/>
      <c r="L503" s="68"/>
    </row>
    <row r="504" spans="1:12" x14ac:dyDescent="0.2">
      <c r="A504" s="70">
        <v>7.1</v>
      </c>
      <c r="B504" s="46" t="s">
        <v>305</v>
      </c>
      <c r="C504" s="47" t="s">
        <v>122</v>
      </c>
      <c r="D504" s="71">
        <v>4</v>
      </c>
      <c r="E504" s="71">
        <v>16</v>
      </c>
      <c r="F504" s="71">
        <v>720</v>
      </c>
      <c r="G504" s="49">
        <v>4</v>
      </c>
      <c r="H504" s="50">
        <f t="shared" si="22"/>
        <v>5.5555555555555558E-3</v>
      </c>
      <c r="I504" s="71">
        <v>10</v>
      </c>
      <c r="J504" s="57">
        <f t="shared" si="23"/>
        <v>5.5555555555555556E-4</v>
      </c>
      <c r="K504" s="109"/>
      <c r="L504" s="68"/>
    </row>
    <row r="505" spans="1:12" x14ac:dyDescent="0.2">
      <c r="A505" s="70">
        <v>7.2</v>
      </c>
      <c r="B505" s="46" t="s">
        <v>306</v>
      </c>
      <c r="C505" s="47" t="s">
        <v>122</v>
      </c>
      <c r="D505" s="71">
        <v>4</v>
      </c>
      <c r="E505" s="71">
        <v>16</v>
      </c>
      <c r="F505" s="71">
        <v>720</v>
      </c>
      <c r="G505" s="49">
        <v>4</v>
      </c>
      <c r="H505" s="50">
        <f t="shared" si="22"/>
        <v>5.5555555555555558E-3</v>
      </c>
      <c r="I505" s="71">
        <v>10</v>
      </c>
      <c r="J505" s="57">
        <f t="shared" si="23"/>
        <v>5.5555555555555556E-4</v>
      </c>
      <c r="K505" s="109"/>
      <c r="L505" s="68"/>
    </row>
    <row r="506" spans="1:12" x14ac:dyDescent="0.2">
      <c r="A506" s="70">
        <v>7.3</v>
      </c>
      <c r="B506" s="46" t="s">
        <v>307</v>
      </c>
      <c r="C506" s="47" t="s">
        <v>122</v>
      </c>
      <c r="D506" s="71">
        <v>1</v>
      </c>
      <c r="E506" s="71">
        <v>16</v>
      </c>
      <c r="F506" s="71">
        <v>720</v>
      </c>
      <c r="G506" s="49">
        <v>1</v>
      </c>
      <c r="H506" s="50">
        <f t="shared" si="22"/>
        <v>1.3888888888888889E-3</v>
      </c>
      <c r="I506" s="71">
        <v>10</v>
      </c>
      <c r="J506" s="57">
        <f t="shared" si="23"/>
        <v>1.3888888888888889E-4</v>
      </c>
      <c r="K506" s="109"/>
      <c r="L506" s="68"/>
    </row>
    <row r="507" spans="1:12" x14ac:dyDescent="0.2">
      <c r="A507" s="70">
        <v>7.4</v>
      </c>
      <c r="B507" s="46" t="s">
        <v>308</v>
      </c>
      <c r="C507" s="47" t="s">
        <v>122</v>
      </c>
      <c r="D507" s="71">
        <v>4</v>
      </c>
      <c r="E507" s="71">
        <v>16</v>
      </c>
      <c r="F507" s="71">
        <v>720</v>
      </c>
      <c r="G507" s="49">
        <v>4</v>
      </c>
      <c r="H507" s="50">
        <f t="shared" si="22"/>
        <v>5.5555555555555558E-3</v>
      </c>
      <c r="I507" s="71">
        <v>10</v>
      </c>
      <c r="J507" s="57">
        <f t="shared" si="23"/>
        <v>5.5555555555555556E-4</v>
      </c>
      <c r="K507" s="109"/>
      <c r="L507" s="68"/>
    </row>
    <row r="508" spans="1:12" x14ac:dyDescent="0.2">
      <c r="A508" s="70">
        <v>7.5</v>
      </c>
      <c r="B508" s="46" t="s">
        <v>309</v>
      </c>
      <c r="C508" s="47" t="s">
        <v>122</v>
      </c>
      <c r="D508" s="71">
        <v>4</v>
      </c>
      <c r="E508" s="71">
        <v>16</v>
      </c>
      <c r="F508" s="71">
        <v>720</v>
      </c>
      <c r="G508" s="49">
        <v>4</v>
      </c>
      <c r="H508" s="50">
        <f t="shared" si="22"/>
        <v>5.5555555555555558E-3</v>
      </c>
      <c r="I508" s="71">
        <v>10</v>
      </c>
      <c r="J508" s="57">
        <f t="shared" si="23"/>
        <v>5.5555555555555556E-4</v>
      </c>
      <c r="K508" s="109"/>
      <c r="L508" s="68"/>
    </row>
    <row r="509" spans="1:12" x14ac:dyDescent="0.2">
      <c r="A509" s="70">
        <v>7.6</v>
      </c>
      <c r="B509" s="46" t="s">
        <v>310</v>
      </c>
      <c r="C509" s="47" t="s">
        <v>122</v>
      </c>
      <c r="D509" s="71">
        <v>1</v>
      </c>
      <c r="E509" s="71">
        <v>16</v>
      </c>
      <c r="F509" s="71">
        <v>720</v>
      </c>
      <c r="G509" s="49">
        <v>1</v>
      </c>
      <c r="H509" s="50">
        <f t="shared" si="22"/>
        <v>1.3888888888888889E-3</v>
      </c>
      <c r="I509" s="71">
        <v>10</v>
      </c>
      <c r="J509" s="57">
        <f t="shared" si="23"/>
        <v>1.3888888888888889E-4</v>
      </c>
      <c r="K509" s="109"/>
      <c r="L509" s="68"/>
    </row>
    <row r="510" spans="1:12" x14ac:dyDescent="0.2">
      <c r="A510" s="70">
        <v>7.7</v>
      </c>
      <c r="B510" s="46" t="s">
        <v>311</v>
      </c>
      <c r="C510" s="47" t="s">
        <v>122</v>
      </c>
      <c r="D510" s="71">
        <v>1</v>
      </c>
      <c r="E510" s="71">
        <v>16</v>
      </c>
      <c r="F510" s="71">
        <v>720</v>
      </c>
      <c r="G510" s="49">
        <v>1</v>
      </c>
      <c r="H510" s="50">
        <f t="shared" si="22"/>
        <v>1.3888888888888889E-3</v>
      </c>
      <c r="I510" s="71">
        <v>10</v>
      </c>
      <c r="J510" s="57">
        <f t="shared" si="23"/>
        <v>1.3888888888888889E-4</v>
      </c>
      <c r="K510" s="109"/>
      <c r="L510" s="68"/>
    </row>
    <row r="511" spans="1:12" x14ac:dyDescent="0.2">
      <c r="A511" s="70">
        <v>7.8</v>
      </c>
      <c r="B511" s="46" t="s">
        <v>214</v>
      </c>
      <c r="C511" s="47" t="s">
        <v>122</v>
      </c>
      <c r="D511" s="71">
        <v>4</v>
      </c>
      <c r="E511" s="71">
        <v>16</v>
      </c>
      <c r="F511" s="71">
        <v>720</v>
      </c>
      <c r="G511" s="49">
        <v>4</v>
      </c>
      <c r="H511" s="50">
        <f t="shared" si="22"/>
        <v>5.5555555555555558E-3</v>
      </c>
      <c r="I511" s="71">
        <v>10</v>
      </c>
      <c r="J511" s="57">
        <f t="shared" si="23"/>
        <v>5.5555555555555556E-4</v>
      </c>
      <c r="K511" s="109"/>
      <c r="L511" s="68"/>
    </row>
    <row r="512" spans="1:12" x14ac:dyDescent="0.2">
      <c r="A512" s="70">
        <v>7.9</v>
      </c>
      <c r="B512" s="46" t="s">
        <v>312</v>
      </c>
      <c r="C512" s="47" t="s">
        <v>16</v>
      </c>
      <c r="D512" s="71">
        <v>1</v>
      </c>
      <c r="E512" s="71">
        <v>16</v>
      </c>
      <c r="F512" s="71">
        <v>720</v>
      </c>
      <c r="G512" s="49">
        <v>1</v>
      </c>
      <c r="H512" s="50">
        <f t="shared" si="22"/>
        <v>1.3888888888888889E-3</v>
      </c>
      <c r="I512" s="71">
        <v>10</v>
      </c>
      <c r="J512" s="57">
        <f t="shared" si="23"/>
        <v>1.3888888888888889E-4</v>
      </c>
      <c r="K512" s="109"/>
      <c r="L512" s="68"/>
    </row>
    <row r="513" spans="1:12" x14ac:dyDescent="0.2">
      <c r="A513" s="72">
        <v>7.1</v>
      </c>
      <c r="B513" s="46" t="s">
        <v>246</v>
      </c>
      <c r="C513" s="47" t="s">
        <v>16</v>
      </c>
      <c r="D513" s="71">
        <v>1</v>
      </c>
      <c r="E513" s="71">
        <v>16</v>
      </c>
      <c r="F513" s="71">
        <v>720</v>
      </c>
      <c r="G513" s="49">
        <v>1</v>
      </c>
      <c r="H513" s="50">
        <f t="shared" si="22"/>
        <v>1.3888888888888889E-3</v>
      </c>
      <c r="I513" s="71">
        <v>10</v>
      </c>
      <c r="J513" s="57">
        <f t="shared" si="23"/>
        <v>1.3888888888888889E-4</v>
      </c>
      <c r="K513" s="109"/>
      <c r="L513" s="68"/>
    </row>
    <row r="514" spans="1:12" x14ac:dyDescent="0.2">
      <c r="A514" s="72">
        <v>7.11</v>
      </c>
      <c r="B514" s="46" t="s">
        <v>540</v>
      </c>
      <c r="C514" s="47" t="s">
        <v>142</v>
      </c>
      <c r="D514" s="71">
        <v>1</v>
      </c>
      <c r="E514" s="71">
        <v>4</v>
      </c>
      <c r="F514" s="71">
        <v>180</v>
      </c>
      <c r="G514" s="49">
        <v>0.32</v>
      </c>
      <c r="H514" s="50">
        <f t="shared" si="22"/>
        <v>1.7777777777777779E-3</v>
      </c>
      <c r="I514" s="71">
        <v>10</v>
      </c>
      <c r="J514" s="57">
        <f t="shared" si="23"/>
        <v>1.7777777777777779E-4</v>
      </c>
      <c r="K514" s="109"/>
      <c r="L514" s="68"/>
    </row>
    <row r="515" spans="1:12" x14ac:dyDescent="0.2">
      <c r="A515" s="72">
        <v>7.12</v>
      </c>
      <c r="B515" s="46" t="s">
        <v>541</v>
      </c>
      <c r="C515" s="47" t="s">
        <v>142</v>
      </c>
      <c r="D515" s="71">
        <v>1</v>
      </c>
      <c r="E515" s="71">
        <v>4</v>
      </c>
      <c r="F515" s="71">
        <v>180</v>
      </c>
      <c r="G515" s="49">
        <v>0.32</v>
      </c>
      <c r="H515" s="50">
        <f t="shared" si="22"/>
        <v>1.7777777777777779E-3</v>
      </c>
      <c r="I515" s="71">
        <v>10</v>
      </c>
      <c r="J515" s="57">
        <f t="shared" si="23"/>
        <v>1.7777777777777779E-4</v>
      </c>
      <c r="K515" s="109"/>
      <c r="L515" s="68"/>
    </row>
    <row r="516" spans="1:12" x14ac:dyDescent="0.2">
      <c r="A516" s="72">
        <v>7.13</v>
      </c>
      <c r="B516" s="46" t="s">
        <v>542</v>
      </c>
      <c r="C516" s="47" t="s">
        <v>142</v>
      </c>
      <c r="D516" s="71">
        <v>1</v>
      </c>
      <c r="E516" s="71">
        <v>4</v>
      </c>
      <c r="F516" s="71">
        <v>180</v>
      </c>
      <c r="G516" s="49">
        <v>0.32</v>
      </c>
      <c r="H516" s="50">
        <f t="shared" si="22"/>
        <v>1.7777777777777779E-3</v>
      </c>
      <c r="I516" s="71">
        <v>10</v>
      </c>
      <c r="J516" s="57">
        <f t="shared" si="23"/>
        <v>1.7777777777777779E-4</v>
      </c>
      <c r="K516" s="109"/>
      <c r="L516" s="68"/>
    </row>
    <row r="517" spans="1:12" x14ac:dyDescent="0.2">
      <c r="A517" s="72">
        <v>7.14</v>
      </c>
      <c r="B517" s="46" t="s">
        <v>543</v>
      </c>
      <c r="C517" s="47" t="s">
        <v>142</v>
      </c>
      <c r="D517" s="71">
        <v>1</v>
      </c>
      <c r="E517" s="71">
        <v>4</v>
      </c>
      <c r="F517" s="71">
        <v>180</v>
      </c>
      <c r="G517" s="49">
        <v>0.32</v>
      </c>
      <c r="H517" s="50">
        <f t="shared" si="22"/>
        <v>1.7777777777777779E-3</v>
      </c>
      <c r="I517" s="71">
        <v>10</v>
      </c>
      <c r="J517" s="57">
        <f t="shared" si="23"/>
        <v>1.7777777777777779E-4</v>
      </c>
      <c r="K517" s="109"/>
      <c r="L517" s="68"/>
    </row>
    <row r="518" spans="1:12" x14ac:dyDescent="0.2">
      <c r="A518" s="72">
        <v>7.15</v>
      </c>
      <c r="B518" s="46" t="s">
        <v>544</v>
      </c>
      <c r="C518" s="47" t="s">
        <v>122</v>
      </c>
      <c r="D518" s="71">
        <v>4</v>
      </c>
      <c r="E518" s="71">
        <v>4</v>
      </c>
      <c r="F518" s="71">
        <v>180</v>
      </c>
      <c r="G518" s="49">
        <v>4</v>
      </c>
      <c r="H518" s="50">
        <f t="shared" si="22"/>
        <v>2.2222222222222223E-2</v>
      </c>
      <c r="I518" s="71">
        <v>10</v>
      </c>
      <c r="J518" s="57">
        <f t="shared" si="23"/>
        <v>2.2222222222222222E-3</v>
      </c>
      <c r="K518" s="109"/>
      <c r="L518" s="68"/>
    </row>
    <row r="519" spans="1:12" x14ac:dyDescent="0.2">
      <c r="A519" s="72">
        <v>7.16</v>
      </c>
      <c r="B519" s="46" t="s">
        <v>545</v>
      </c>
      <c r="C519" s="47" t="s">
        <v>16</v>
      </c>
      <c r="D519" s="71">
        <v>4</v>
      </c>
      <c r="E519" s="71">
        <v>4</v>
      </c>
      <c r="F519" s="71">
        <v>180</v>
      </c>
      <c r="G519" s="49">
        <v>4</v>
      </c>
      <c r="H519" s="50">
        <f t="shared" si="22"/>
        <v>2.2222222222222223E-2</v>
      </c>
      <c r="I519" s="71">
        <v>10</v>
      </c>
      <c r="J519" s="57">
        <f t="shared" si="23"/>
        <v>2.2222222222222222E-3</v>
      </c>
      <c r="K519" s="109"/>
      <c r="L519" s="68"/>
    </row>
    <row r="520" spans="1:12" x14ac:dyDescent="0.2">
      <c r="A520" s="72">
        <v>7.17</v>
      </c>
      <c r="B520" s="46" t="s">
        <v>546</v>
      </c>
      <c r="C520" s="47" t="s">
        <v>16</v>
      </c>
      <c r="D520" s="71">
        <v>4</v>
      </c>
      <c r="E520" s="71">
        <v>4</v>
      </c>
      <c r="F520" s="71">
        <v>180</v>
      </c>
      <c r="G520" s="49">
        <v>4</v>
      </c>
      <c r="H520" s="50">
        <f t="shared" si="22"/>
        <v>2.2222222222222223E-2</v>
      </c>
      <c r="I520" s="71">
        <v>10</v>
      </c>
      <c r="J520" s="57">
        <f t="shared" si="23"/>
        <v>2.2222222222222222E-3</v>
      </c>
      <c r="K520" s="109"/>
      <c r="L520" s="68"/>
    </row>
    <row r="521" spans="1:12" x14ac:dyDescent="0.2">
      <c r="A521" s="72">
        <v>7.18</v>
      </c>
      <c r="B521" s="46" t="s">
        <v>547</v>
      </c>
      <c r="C521" s="47" t="s">
        <v>16</v>
      </c>
      <c r="D521" s="71">
        <v>2</v>
      </c>
      <c r="E521" s="71">
        <v>4</v>
      </c>
      <c r="F521" s="71">
        <v>180</v>
      </c>
      <c r="G521" s="49">
        <v>2</v>
      </c>
      <c r="H521" s="50">
        <f t="shared" si="22"/>
        <v>1.1111111111111112E-2</v>
      </c>
      <c r="I521" s="71">
        <v>10</v>
      </c>
      <c r="J521" s="57">
        <f t="shared" si="23"/>
        <v>1.1111111111111111E-3</v>
      </c>
      <c r="K521" s="109"/>
      <c r="L521" s="68"/>
    </row>
    <row r="522" spans="1:12" x14ac:dyDescent="0.2">
      <c r="A522" s="72">
        <v>7.19</v>
      </c>
      <c r="B522" s="46" t="s">
        <v>548</v>
      </c>
      <c r="C522" s="47" t="s">
        <v>122</v>
      </c>
      <c r="D522" s="71">
        <v>4</v>
      </c>
      <c r="E522" s="71">
        <v>4</v>
      </c>
      <c r="F522" s="71">
        <v>180</v>
      </c>
      <c r="G522" s="49">
        <v>4</v>
      </c>
      <c r="H522" s="50">
        <f t="shared" si="22"/>
        <v>2.2222222222222223E-2</v>
      </c>
      <c r="I522" s="71">
        <v>10</v>
      </c>
      <c r="J522" s="57">
        <f t="shared" si="23"/>
        <v>2.2222222222222222E-3</v>
      </c>
      <c r="K522" s="109"/>
      <c r="L522" s="68"/>
    </row>
    <row r="523" spans="1:12" x14ac:dyDescent="0.2">
      <c r="A523" s="72">
        <v>7.2</v>
      </c>
      <c r="B523" s="46" t="s">
        <v>549</v>
      </c>
      <c r="C523" s="47" t="s">
        <v>122</v>
      </c>
      <c r="D523" s="71">
        <v>4</v>
      </c>
      <c r="E523" s="71">
        <v>4</v>
      </c>
      <c r="F523" s="71">
        <v>180</v>
      </c>
      <c r="G523" s="49">
        <v>4</v>
      </c>
      <c r="H523" s="50">
        <f t="shared" si="22"/>
        <v>2.2222222222222223E-2</v>
      </c>
      <c r="I523" s="71">
        <v>10</v>
      </c>
      <c r="J523" s="57">
        <f t="shared" si="23"/>
        <v>2.2222222222222222E-3</v>
      </c>
      <c r="K523" s="109"/>
      <c r="L523" s="68"/>
    </row>
    <row r="524" spans="1:12" ht="28.5" x14ac:dyDescent="0.2">
      <c r="A524" s="69">
        <v>8</v>
      </c>
      <c r="B524" s="45" t="s">
        <v>550</v>
      </c>
      <c r="C524" s="28"/>
      <c r="D524" s="33"/>
      <c r="E524" s="33"/>
      <c r="F524" s="33"/>
      <c r="G524" s="33"/>
      <c r="H524" s="33"/>
      <c r="I524" s="33"/>
      <c r="J524" s="29"/>
      <c r="K524" s="108"/>
      <c r="L524" s="68"/>
    </row>
    <row r="525" spans="1:12" x14ac:dyDescent="0.2">
      <c r="A525" s="70">
        <v>8.1</v>
      </c>
      <c r="B525" s="46" t="s">
        <v>337</v>
      </c>
      <c r="C525" s="47" t="s">
        <v>122</v>
      </c>
      <c r="D525" s="71">
        <v>1</v>
      </c>
      <c r="E525" s="71">
        <v>16</v>
      </c>
      <c r="F525" s="71">
        <v>720</v>
      </c>
      <c r="G525" s="49">
        <v>1</v>
      </c>
      <c r="H525" s="50">
        <f t="shared" si="22"/>
        <v>1.3888888888888889E-3</v>
      </c>
      <c r="I525" s="71">
        <v>10</v>
      </c>
      <c r="J525" s="57">
        <f t="shared" si="23"/>
        <v>1.3888888888888889E-4</v>
      </c>
      <c r="K525" s="109"/>
      <c r="L525" s="68"/>
    </row>
    <row r="526" spans="1:12" x14ac:dyDescent="0.2">
      <c r="A526" s="70">
        <v>8.1999999999999993</v>
      </c>
      <c r="B526" s="46" t="s">
        <v>338</v>
      </c>
      <c r="C526" s="47" t="s">
        <v>409</v>
      </c>
      <c r="D526" s="71">
        <v>1</v>
      </c>
      <c r="E526" s="71">
        <v>16</v>
      </c>
      <c r="F526" s="71">
        <v>720</v>
      </c>
      <c r="G526" s="49">
        <v>45</v>
      </c>
      <c r="H526" s="50">
        <f t="shared" si="22"/>
        <v>6.25E-2</v>
      </c>
      <c r="I526" s="71">
        <v>10</v>
      </c>
      <c r="J526" s="57">
        <f t="shared" si="23"/>
        <v>6.2500000000000003E-3</v>
      </c>
      <c r="K526" s="109"/>
      <c r="L526" s="68"/>
    </row>
    <row r="527" spans="1:12" x14ac:dyDescent="0.2">
      <c r="A527" s="70">
        <v>8.3000000000000007</v>
      </c>
      <c r="B527" s="46" t="s">
        <v>339</v>
      </c>
      <c r="C527" s="47" t="s">
        <v>122</v>
      </c>
      <c r="D527" s="71">
        <v>1</v>
      </c>
      <c r="E527" s="71">
        <v>16</v>
      </c>
      <c r="F527" s="71">
        <v>720</v>
      </c>
      <c r="G527" s="49">
        <v>1</v>
      </c>
      <c r="H527" s="50">
        <f t="shared" si="22"/>
        <v>1.3888888888888889E-3</v>
      </c>
      <c r="I527" s="71">
        <v>10</v>
      </c>
      <c r="J527" s="57">
        <f t="shared" si="23"/>
        <v>1.3888888888888889E-4</v>
      </c>
      <c r="K527" s="109"/>
      <c r="L527" s="68"/>
    </row>
    <row r="528" spans="1:12" x14ac:dyDescent="0.2">
      <c r="A528" s="70">
        <v>8.4</v>
      </c>
      <c r="B528" s="46" t="s">
        <v>340</v>
      </c>
      <c r="C528" s="47" t="s">
        <v>122</v>
      </c>
      <c r="D528" s="71">
        <v>45</v>
      </c>
      <c r="E528" s="71">
        <v>16</v>
      </c>
      <c r="F528" s="71">
        <v>720</v>
      </c>
      <c r="G528" s="49">
        <v>45</v>
      </c>
      <c r="H528" s="50">
        <f t="shared" si="22"/>
        <v>6.25E-2</v>
      </c>
      <c r="I528" s="71">
        <v>10</v>
      </c>
      <c r="J528" s="57">
        <f t="shared" si="23"/>
        <v>6.2500000000000003E-3</v>
      </c>
      <c r="K528" s="109"/>
      <c r="L528" s="68"/>
    </row>
    <row r="529" spans="1:12" ht="30" x14ac:dyDescent="0.2">
      <c r="A529" s="70">
        <v>8.5</v>
      </c>
      <c r="B529" s="46" t="s">
        <v>341</v>
      </c>
      <c r="C529" s="46" t="s">
        <v>342</v>
      </c>
      <c r="D529" s="71">
        <v>1</v>
      </c>
      <c r="E529" s="71">
        <v>16</v>
      </c>
      <c r="F529" s="71">
        <v>720</v>
      </c>
      <c r="G529" s="49">
        <v>1</v>
      </c>
      <c r="H529" s="50">
        <f t="shared" si="22"/>
        <v>1.3888888888888889E-3</v>
      </c>
      <c r="I529" s="71">
        <v>10</v>
      </c>
      <c r="J529" s="57">
        <f t="shared" si="23"/>
        <v>1.3888888888888889E-4</v>
      </c>
      <c r="K529" s="109"/>
      <c r="L529" s="68"/>
    </row>
    <row r="530" spans="1:12" x14ac:dyDescent="0.2">
      <c r="A530" s="70">
        <v>8.6</v>
      </c>
      <c r="B530" s="46" t="s">
        <v>343</v>
      </c>
      <c r="C530" s="47" t="s">
        <v>16</v>
      </c>
      <c r="D530" s="71">
        <v>1</v>
      </c>
      <c r="E530" s="71">
        <v>16</v>
      </c>
      <c r="F530" s="71">
        <v>720</v>
      </c>
      <c r="G530" s="49">
        <v>1</v>
      </c>
      <c r="H530" s="50">
        <f t="shared" si="22"/>
        <v>1.3888888888888889E-3</v>
      </c>
      <c r="I530" s="71">
        <v>10</v>
      </c>
      <c r="J530" s="57">
        <f t="shared" si="23"/>
        <v>1.3888888888888889E-4</v>
      </c>
      <c r="K530" s="109"/>
      <c r="L530" s="68"/>
    </row>
    <row r="531" spans="1:12" x14ac:dyDescent="0.2">
      <c r="A531" s="70">
        <v>8.6999999999999993</v>
      </c>
      <c r="B531" s="46" t="s">
        <v>344</v>
      </c>
      <c r="C531" s="47" t="s">
        <v>345</v>
      </c>
      <c r="D531" s="71">
        <v>1</v>
      </c>
      <c r="E531" s="71">
        <v>16</v>
      </c>
      <c r="F531" s="71">
        <v>720</v>
      </c>
      <c r="G531" s="49">
        <v>1</v>
      </c>
      <c r="H531" s="50">
        <f t="shared" si="22"/>
        <v>1.3888888888888889E-3</v>
      </c>
      <c r="I531" s="71">
        <v>10</v>
      </c>
      <c r="J531" s="57">
        <f t="shared" si="23"/>
        <v>1.3888888888888889E-4</v>
      </c>
      <c r="K531" s="109"/>
      <c r="L531" s="68"/>
    </row>
    <row r="532" spans="1:12" x14ac:dyDescent="0.2">
      <c r="A532" s="70">
        <v>8.8000000000000007</v>
      </c>
      <c r="B532" s="46" t="s">
        <v>346</v>
      </c>
      <c r="C532" s="47" t="s">
        <v>345</v>
      </c>
      <c r="D532" s="71">
        <v>1</v>
      </c>
      <c r="E532" s="71">
        <v>16</v>
      </c>
      <c r="F532" s="71">
        <v>720</v>
      </c>
      <c r="G532" s="49">
        <v>1</v>
      </c>
      <c r="H532" s="50">
        <f t="shared" si="22"/>
        <v>1.3888888888888889E-3</v>
      </c>
      <c r="I532" s="71">
        <v>10</v>
      </c>
      <c r="J532" s="57">
        <f t="shared" si="23"/>
        <v>1.3888888888888889E-4</v>
      </c>
      <c r="K532" s="109"/>
      <c r="L532" s="68"/>
    </row>
    <row r="533" spans="1:12" x14ac:dyDescent="0.2">
      <c r="A533" s="70">
        <v>8.9</v>
      </c>
      <c r="B533" s="46" t="s">
        <v>348</v>
      </c>
      <c r="C533" s="47" t="s">
        <v>16</v>
      </c>
      <c r="D533" s="71">
        <v>1</v>
      </c>
      <c r="E533" s="71">
        <v>16</v>
      </c>
      <c r="F533" s="71">
        <v>720</v>
      </c>
      <c r="G533" s="49">
        <v>1</v>
      </c>
      <c r="H533" s="50">
        <f t="shared" si="22"/>
        <v>1.3888888888888889E-3</v>
      </c>
      <c r="I533" s="71">
        <v>10</v>
      </c>
      <c r="J533" s="57">
        <f t="shared" si="23"/>
        <v>1.3888888888888889E-4</v>
      </c>
      <c r="K533" s="109"/>
      <c r="L533" s="68"/>
    </row>
    <row r="534" spans="1:12" x14ac:dyDescent="0.2">
      <c r="A534" s="72">
        <v>8.1</v>
      </c>
      <c r="B534" s="46" t="s">
        <v>349</v>
      </c>
      <c r="C534" s="47" t="s">
        <v>122</v>
      </c>
      <c r="D534" s="71">
        <v>1</v>
      </c>
      <c r="E534" s="71">
        <v>16</v>
      </c>
      <c r="F534" s="71">
        <v>720</v>
      </c>
      <c r="G534" s="49">
        <v>1</v>
      </c>
      <c r="H534" s="50">
        <f t="shared" si="22"/>
        <v>1.3888888888888889E-3</v>
      </c>
      <c r="I534" s="71">
        <v>10</v>
      </c>
      <c r="J534" s="57">
        <f t="shared" si="23"/>
        <v>1.3888888888888889E-4</v>
      </c>
      <c r="K534" s="109"/>
      <c r="L534" s="68"/>
    </row>
    <row r="535" spans="1:12" x14ac:dyDescent="0.2">
      <c r="A535" s="72">
        <v>8.11</v>
      </c>
      <c r="B535" s="46" t="s">
        <v>350</v>
      </c>
      <c r="C535" s="47" t="s">
        <v>16</v>
      </c>
      <c r="D535" s="71">
        <v>1</v>
      </c>
      <c r="E535" s="71">
        <v>16</v>
      </c>
      <c r="F535" s="71">
        <v>720</v>
      </c>
      <c r="G535" s="49">
        <v>1</v>
      </c>
      <c r="H535" s="50">
        <f t="shared" si="22"/>
        <v>1.3888888888888889E-3</v>
      </c>
      <c r="I535" s="71">
        <v>10</v>
      </c>
      <c r="J535" s="57">
        <f t="shared" si="23"/>
        <v>1.3888888888888889E-4</v>
      </c>
      <c r="K535" s="109"/>
      <c r="L535" s="68"/>
    </row>
    <row r="536" spans="1:12" x14ac:dyDescent="0.2">
      <c r="A536" s="72">
        <v>8.1199999999999992</v>
      </c>
      <c r="B536" s="46" t="s">
        <v>351</v>
      </c>
      <c r="C536" s="47" t="s">
        <v>122</v>
      </c>
      <c r="D536" s="71">
        <v>1</v>
      </c>
      <c r="E536" s="71">
        <v>16</v>
      </c>
      <c r="F536" s="71">
        <v>720</v>
      </c>
      <c r="G536" s="49">
        <v>1</v>
      </c>
      <c r="H536" s="50">
        <f t="shared" si="22"/>
        <v>1.3888888888888889E-3</v>
      </c>
      <c r="I536" s="71">
        <v>10</v>
      </c>
      <c r="J536" s="57">
        <f t="shared" si="23"/>
        <v>1.3888888888888889E-4</v>
      </c>
      <c r="K536" s="109"/>
      <c r="L536" s="68"/>
    </row>
    <row r="537" spans="1:12" x14ac:dyDescent="0.2">
      <c r="A537" s="72">
        <v>8.1300000000000008</v>
      </c>
      <c r="B537" s="46" t="s">
        <v>352</v>
      </c>
      <c r="C537" s="47" t="s">
        <v>122</v>
      </c>
      <c r="D537" s="71">
        <v>1</v>
      </c>
      <c r="E537" s="71">
        <v>16</v>
      </c>
      <c r="F537" s="71">
        <v>720</v>
      </c>
      <c r="G537" s="49">
        <v>1</v>
      </c>
      <c r="H537" s="50">
        <f t="shared" si="22"/>
        <v>1.3888888888888889E-3</v>
      </c>
      <c r="I537" s="71">
        <v>10</v>
      </c>
      <c r="J537" s="57">
        <f t="shared" si="23"/>
        <v>1.3888888888888889E-4</v>
      </c>
      <c r="K537" s="109"/>
      <c r="L537" s="68"/>
    </row>
    <row r="538" spans="1:12" x14ac:dyDescent="0.2">
      <c r="A538" s="72">
        <v>8.14</v>
      </c>
      <c r="B538" s="46" t="s">
        <v>353</v>
      </c>
      <c r="C538" s="47" t="s">
        <v>122</v>
      </c>
      <c r="D538" s="71">
        <v>1</v>
      </c>
      <c r="E538" s="71">
        <v>16</v>
      </c>
      <c r="F538" s="71">
        <v>720</v>
      </c>
      <c r="G538" s="49">
        <v>1</v>
      </c>
      <c r="H538" s="50">
        <f t="shared" si="22"/>
        <v>1.3888888888888889E-3</v>
      </c>
      <c r="I538" s="71">
        <v>10</v>
      </c>
      <c r="J538" s="57">
        <f t="shared" si="23"/>
        <v>1.3888888888888889E-4</v>
      </c>
      <c r="K538" s="109"/>
      <c r="L538" s="68"/>
    </row>
    <row r="539" spans="1:12" x14ac:dyDescent="0.2">
      <c r="A539" s="72">
        <v>8.15</v>
      </c>
      <c r="B539" s="46" t="s">
        <v>354</v>
      </c>
      <c r="C539" s="47" t="s">
        <v>122</v>
      </c>
      <c r="D539" s="71">
        <v>1</v>
      </c>
      <c r="E539" s="71">
        <v>16</v>
      </c>
      <c r="F539" s="71">
        <v>720</v>
      </c>
      <c r="G539" s="49">
        <v>1</v>
      </c>
      <c r="H539" s="50">
        <f t="shared" si="22"/>
        <v>1.3888888888888889E-3</v>
      </c>
      <c r="I539" s="71">
        <v>10</v>
      </c>
      <c r="J539" s="57">
        <f t="shared" si="23"/>
        <v>1.3888888888888889E-4</v>
      </c>
      <c r="K539" s="109"/>
      <c r="L539" s="68"/>
    </row>
    <row r="540" spans="1:12" x14ac:dyDescent="0.2">
      <c r="A540" s="72">
        <v>8.16</v>
      </c>
      <c r="B540" s="46" t="s">
        <v>355</v>
      </c>
      <c r="C540" s="47" t="s">
        <v>122</v>
      </c>
      <c r="D540" s="71">
        <v>1</v>
      </c>
      <c r="E540" s="71">
        <v>16</v>
      </c>
      <c r="F540" s="71">
        <v>720</v>
      </c>
      <c r="G540" s="49">
        <v>1</v>
      </c>
      <c r="H540" s="50">
        <f t="shared" si="22"/>
        <v>1.3888888888888889E-3</v>
      </c>
      <c r="I540" s="71">
        <v>10</v>
      </c>
      <c r="J540" s="57">
        <f t="shared" si="23"/>
        <v>1.3888888888888889E-4</v>
      </c>
      <c r="K540" s="109"/>
      <c r="L540" s="68"/>
    </row>
    <row r="541" spans="1:12" x14ac:dyDescent="0.2">
      <c r="A541" s="72">
        <v>8.17</v>
      </c>
      <c r="B541" s="46" t="s">
        <v>356</v>
      </c>
      <c r="C541" s="47" t="s">
        <v>122</v>
      </c>
      <c r="D541" s="71">
        <v>1</v>
      </c>
      <c r="E541" s="71">
        <v>16</v>
      </c>
      <c r="F541" s="71">
        <v>720</v>
      </c>
      <c r="G541" s="49">
        <v>1</v>
      </c>
      <c r="H541" s="50">
        <f t="shared" si="22"/>
        <v>1.3888888888888889E-3</v>
      </c>
      <c r="I541" s="71">
        <v>10</v>
      </c>
      <c r="J541" s="57">
        <f t="shared" si="23"/>
        <v>1.3888888888888889E-4</v>
      </c>
      <c r="K541" s="109"/>
      <c r="L541" s="68"/>
    </row>
    <row r="542" spans="1:12" x14ac:dyDescent="0.2">
      <c r="A542" s="72">
        <v>8.18</v>
      </c>
      <c r="B542" s="46" t="s">
        <v>358</v>
      </c>
      <c r="C542" s="47" t="s">
        <v>122</v>
      </c>
      <c r="D542" s="71">
        <v>1</v>
      </c>
      <c r="E542" s="71">
        <v>16</v>
      </c>
      <c r="F542" s="71">
        <v>720</v>
      </c>
      <c r="G542" s="49">
        <v>1</v>
      </c>
      <c r="H542" s="50">
        <f t="shared" si="22"/>
        <v>1.3888888888888889E-3</v>
      </c>
      <c r="I542" s="71">
        <v>10</v>
      </c>
      <c r="J542" s="57">
        <f t="shared" si="23"/>
        <v>1.3888888888888889E-4</v>
      </c>
      <c r="K542" s="109"/>
      <c r="L542" s="68"/>
    </row>
    <row r="543" spans="1:12" s="44" customFormat="1" ht="14.45" customHeight="1" x14ac:dyDescent="0.2">
      <c r="A543" s="101">
        <v>9</v>
      </c>
      <c r="B543" s="86" t="s">
        <v>365</v>
      </c>
      <c r="C543" s="28"/>
      <c r="D543" s="33"/>
      <c r="E543" s="33"/>
      <c r="F543" s="33"/>
      <c r="G543" s="33"/>
      <c r="H543" s="33"/>
      <c r="I543" s="33"/>
      <c r="J543" s="29"/>
      <c r="K543" s="108"/>
      <c r="L543" s="59"/>
    </row>
    <row r="544" spans="1:12" x14ac:dyDescent="0.2">
      <c r="A544" s="70">
        <v>9.1</v>
      </c>
      <c r="B544" s="46" t="s">
        <v>231</v>
      </c>
      <c r="C544" s="47" t="s">
        <v>59</v>
      </c>
      <c r="D544" s="71">
        <v>1</v>
      </c>
      <c r="E544" s="71">
        <v>4</v>
      </c>
      <c r="F544" s="71">
        <v>180</v>
      </c>
      <c r="G544" s="49">
        <v>0.63</v>
      </c>
      <c r="H544" s="50">
        <f t="shared" si="22"/>
        <v>3.5000000000000001E-3</v>
      </c>
      <c r="I544" s="71">
        <v>10</v>
      </c>
      <c r="J544" s="57">
        <f t="shared" si="23"/>
        <v>3.5E-4</v>
      </c>
      <c r="K544" s="109"/>
      <c r="L544" s="68"/>
    </row>
    <row r="545" spans="1:257" x14ac:dyDescent="0.2">
      <c r="A545" s="70">
        <v>9.1999999999999993</v>
      </c>
      <c r="B545" s="46" t="s">
        <v>366</v>
      </c>
      <c r="C545" s="47" t="s">
        <v>59</v>
      </c>
      <c r="D545" s="71">
        <v>3</v>
      </c>
      <c r="E545" s="71">
        <v>4</v>
      </c>
      <c r="F545" s="71">
        <v>180</v>
      </c>
      <c r="G545" s="49">
        <v>1.89</v>
      </c>
      <c r="H545" s="50">
        <f t="shared" si="22"/>
        <v>1.0499999999999999E-2</v>
      </c>
      <c r="I545" s="71">
        <v>10</v>
      </c>
      <c r="J545" s="57">
        <f t="shared" si="23"/>
        <v>1.0499999999999999E-3</v>
      </c>
      <c r="K545" s="109"/>
      <c r="L545" s="68"/>
    </row>
    <row r="546" spans="1:257" x14ac:dyDescent="0.2">
      <c r="A546" s="70">
        <v>9.3000000000000007</v>
      </c>
      <c r="B546" s="46" t="s">
        <v>367</v>
      </c>
      <c r="C546" s="47" t="s">
        <v>59</v>
      </c>
      <c r="D546" s="71">
        <v>1</v>
      </c>
      <c r="E546" s="71">
        <v>4</v>
      </c>
      <c r="F546" s="71">
        <v>180</v>
      </c>
      <c r="G546" s="49">
        <v>0.63</v>
      </c>
      <c r="H546" s="50">
        <f t="shared" si="22"/>
        <v>3.5000000000000001E-3</v>
      </c>
      <c r="I546" s="71">
        <v>10</v>
      </c>
      <c r="J546" s="57">
        <f t="shared" si="23"/>
        <v>3.5E-4</v>
      </c>
      <c r="K546" s="109"/>
      <c r="L546" s="68"/>
    </row>
    <row r="547" spans="1:257" x14ac:dyDescent="0.2">
      <c r="A547" s="70">
        <v>9.4</v>
      </c>
      <c r="B547" s="46" t="s">
        <v>368</v>
      </c>
      <c r="C547" s="47" t="s">
        <v>73</v>
      </c>
      <c r="D547" s="71">
        <v>1</v>
      </c>
      <c r="E547" s="71">
        <v>4</v>
      </c>
      <c r="F547" s="71">
        <v>180</v>
      </c>
      <c r="G547" s="49">
        <v>0.63</v>
      </c>
      <c r="H547" s="50">
        <f t="shared" si="22"/>
        <v>3.5000000000000001E-3</v>
      </c>
      <c r="I547" s="71">
        <v>10</v>
      </c>
      <c r="J547" s="57">
        <f t="shared" si="23"/>
        <v>3.5E-4</v>
      </c>
      <c r="K547" s="109"/>
      <c r="L547" s="68"/>
    </row>
    <row r="548" spans="1:257" x14ac:dyDescent="0.2">
      <c r="A548" s="70">
        <v>9.5</v>
      </c>
      <c r="B548" s="46" t="s">
        <v>369</v>
      </c>
      <c r="C548" s="47" t="s">
        <v>59</v>
      </c>
      <c r="D548" s="71">
        <v>20</v>
      </c>
      <c r="E548" s="71">
        <v>4</v>
      </c>
      <c r="F548" s="71">
        <v>180</v>
      </c>
      <c r="G548" s="49">
        <v>12.63</v>
      </c>
      <c r="H548" s="50">
        <f t="shared" si="22"/>
        <v>7.0166666666666669E-2</v>
      </c>
      <c r="I548" s="71">
        <v>10</v>
      </c>
      <c r="J548" s="57">
        <f t="shared" si="23"/>
        <v>7.0166666666666667E-3</v>
      </c>
      <c r="K548" s="109"/>
      <c r="L548" s="68"/>
    </row>
    <row r="549" spans="1:257" x14ac:dyDescent="0.2">
      <c r="A549" s="70">
        <v>9.6</v>
      </c>
      <c r="B549" s="46" t="s">
        <v>370</v>
      </c>
      <c r="C549" s="47" t="s">
        <v>371</v>
      </c>
      <c r="D549" s="71">
        <v>2</v>
      </c>
      <c r="E549" s="71">
        <v>16</v>
      </c>
      <c r="F549" s="71">
        <v>720</v>
      </c>
      <c r="G549" s="49">
        <v>2</v>
      </c>
      <c r="H549" s="50">
        <f t="shared" si="22"/>
        <v>2.7777777777777779E-3</v>
      </c>
      <c r="I549" s="71">
        <v>10</v>
      </c>
      <c r="J549" s="57">
        <f t="shared" si="23"/>
        <v>2.7777777777777778E-4</v>
      </c>
      <c r="K549" s="109"/>
      <c r="L549" s="68"/>
    </row>
    <row r="550" spans="1:257" x14ac:dyDescent="0.2">
      <c r="A550" s="70">
        <v>9.6999999999999993</v>
      </c>
      <c r="B550" s="46" t="s">
        <v>372</v>
      </c>
      <c r="C550" s="47" t="s">
        <v>59</v>
      </c>
      <c r="D550" s="71">
        <v>20</v>
      </c>
      <c r="E550" s="71">
        <v>4</v>
      </c>
      <c r="F550" s="71">
        <v>180</v>
      </c>
      <c r="G550" s="49">
        <v>12.63</v>
      </c>
      <c r="H550" s="50">
        <f t="shared" si="22"/>
        <v>7.0166666666666669E-2</v>
      </c>
      <c r="I550" s="71">
        <v>10</v>
      </c>
      <c r="J550" s="57">
        <f t="shared" si="23"/>
        <v>7.0166666666666667E-3</v>
      </c>
      <c r="K550" s="109"/>
      <c r="L550" s="68"/>
    </row>
    <row r="551" spans="1:257" x14ac:dyDescent="0.2">
      <c r="A551" s="70">
        <v>9.8000000000000007</v>
      </c>
      <c r="B551" s="46" t="s">
        <v>373</v>
      </c>
      <c r="C551" s="47" t="s">
        <v>59</v>
      </c>
      <c r="D551" s="71">
        <v>1</v>
      </c>
      <c r="E551" s="71">
        <v>4</v>
      </c>
      <c r="F551" s="71">
        <v>180</v>
      </c>
      <c r="G551" s="49">
        <v>0.63</v>
      </c>
      <c r="H551" s="50">
        <f t="shared" si="22"/>
        <v>3.5000000000000001E-3</v>
      </c>
      <c r="I551" s="71">
        <v>10</v>
      </c>
      <c r="J551" s="57">
        <f t="shared" si="23"/>
        <v>3.5E-4</v>
      </c>
      <c r="K551" s="109"/>
      <c r="L551" s="68"/>
    </row>
    <row r="552" spans="1:257" x14ac:dyDescent="0.2">
      <c r="A552" s="70">
        <v>9.9</v>
      </c>
      <c r="B552" s="46" t="s">
        <v>374</v>
      </c>
      <c r="C552" s="47" t="s">
        <v>61</v>
      </c>
      <c r="D552" s="71">
        <v>2</v>
      </c>
      <c r="E552" s="71">
        <v>4</v>
      </c>
      <c r="F552" s="71">
        <v>180</v>
      </c>
      <c r="G552" s="49">
        <v>1.26</v>
      </c>
      <c r="H552" s="50">
        <f t="shared" si="22"/>
        <v>7.0000000000000001E-3</v>
      </c>
      <c r="I552" s="71">
        <v>10</v>
      </c>
      <c r="J552" s="57">
        <f t="shared" si="23"/>
        <v>6.9999999999999999E-4</v>
      </c>
      <c r="K552" s="109"/>
      <c r="L552" s="68"/>
    </row>
    <row r="553" spans="1:257" x14ac:dyDescent="0.2">
      <c r="A553" s="72">
        <v>9.1</v>
      </c>
      <c r="B553" s="46" t="s">
        <v>375</v>
      </c>
      <c r="C553" s="47" t="s">
        <v>376</v>
      </c>
      <c r="D553" s="71">
        <v>2</v>
      </c>
      <c r="E553" s="71">
        <v>16</v>
      </c>
      <c r="F553" s="71">
        <v>720</v>
      </c>
      <c r="G553" s="49">
        <v>2</v>
      </c>
      <c r="H553" s="50">
        <f t="shared" si="22"/>
        <v>2.7777777777777779E-3</v>
      </c>
      <c r="I553" s="71">
        <v>10</v>
      </c>
      <c r="J553" s="57">
        <f t="shared" si="23"/>
        <v>2.7777777777777778E-4</v>
      </c>
      <c r="K553" s="109"/>
      <c r="L553" s="68"/>
    </row>
    <row r="554" spans="1:257" x14ac:dyDescent="0.2">
      <c r="A554" s="72">
        <v>9.11</v>
      </c>
      <c r="B554" s="46" t="s">
        <v>377</v>
      </c>
      <c r="C554" s="47" t="s">
        <v>64</v>
      </c>
      <c r="D554" s="71">
        <v>1</v>
      </c>
      <c r="E554" s="71">
        <v>4</v>
      </c>
      <c r="F554" s="71">
        <v>180</v>
      </c>
      <c r="G554" s="49">
        <v>1</v>
      </c>
      <c r="H554" s="50">
        <f t="shared" si="22"/>
        <v>5.5555555555555558E-3</v>
      </c>
      <c r="I554" s="71">
        <v>10</v>
      </c>
      <c r="J554" s="57">
        <f t="shared" si="23"/>
        <v>5.5555555555555556E-4</v>
      </c>
      <c r="K554" s="109"/>
      <c r="L554" s="68"/>
    </row>
    <row r="555" spans="1:257" x14ac:dyDescent="0.2">
      <c r="A555" s="72">
        <v>9.1199999999999992</v>
      </c>
      <c r="B555" s="46" t="s">
        <v>378</v>
      </c>
      <c r="C555" s="47" t="s">
        <v>64</v>
      </c>
      <c r="D555" s="71">
        <v>1</v>
      </c>
      <c r="E555" s="71">
        <v>4</v>
      </c>
      <c r="F555" s="71">
        <v>180</v>
      </c>
      <c r="G555" s="49">
        <v>1</v>
      </c>
      <c r="H555" s="50">
        <f t="shared" si="22"/>
        <v>5.5555555555555558E-3</v>
      </c>
      <c r="I555" s="71">
        <v>10</v>
      </c>
      <c r="J555" s="57">
        <f t="shared" si="23"/>
        <v>5.5555555555555556E-4</v>
      </c>
      <c r="K555" s="109"/>
      <c r="L555" s="68"/>
    </row>
    <row r="556" spans="1:257" x14ac:dyDescent="0.2">
      <c r="A556" s="72">
        <v>9.1300000000000008</v>
      </c>
      <c r="B556" s="46" t="s">
        <v>379</v>
      </c>
      <c r="C556" s="47" t="s">
        <v>73</v>
      </c>
      <c r="D556" s="71">
        <v>3</v>
      </c>
      <c r="E556" s="71">
        <v>4</v>
      </c>
      <c r="F556" s="71">
        <v>180</v>
      </c>
      <c r="G556" s="49">
        <v>1.89</v>
      </c>
      <c r="H556" s="50">
        <f t="shared" si="22"/>
        <v>1.0499999999999999E-2</v>
      </c>
      <c r="I556" s="71">
        <v>10</v>
      </c>
      <c r="J556" s="57">
        <f t="shared" si="23"/>
        <v>1.0499999999999999E-3</v>
      </c>
      <c r="K556" s="109"/>
      <c r="L556" s="68"/>
    </row>
    <row r="557" spans="1:257" x14ac:dyDescent="0.2">
      <c r="A557" s="72">
        <v>9.14</v>
      </c>
      <c r="B557" s="46" t="s">
        <v>380</v>
      </c>
      <c r="C557" s="47" t="s">
        <v>59</v>
      </c>
      <c r="D557" s="71">
        <v>1</v>
      </c>
      <c r="E557" s="71">
        <v>4</v>
      </c>
      <c r="F557" s="71">
        <v>180</v>
      </c>
      <c r="G557" s="49">
        <v>0.63</v>
      </c>
      <c r="H557" s="50">
        <f t="shared" si="22"/>
        <v>3.5000000000000001E-3</v>
      </c>
      <c r="I557" s="71">
        <v>10</v>
      </c>
      <c r="J557" s="57">
        <f t="shared" si="23"/>
        <v>3.5E-4</v>
      </c>
      <c r="K557" s="109"/>
      <c r="L557" s="68"/>
    </row>
    <row r="558" spans="1:257" s="44" customFormat="1" ht="14.45" customHeight="1" x14ac:dyDescent="0.2">
      <c r="A558" s="72">
        <v>9.15</v>
      </c>
      <c r="B558" s="51" t="s">
        <v>832</v>
      </c>
      <c r="C558" s="81" t="s">
        <v>833</v>
      </c>
      <c r="D558" s="99">
        <v>1</v>
      </c>
      <c r="E558" s="99">
        <v>24</v>
      </c>
      <c r="F558" s="99">
        <v>1080</v>
      </c>
      <c r="G558" s="87">
        <v>1</v>
      </c>
      <c r="H558" s="102">
        <f t="shared" si="22"/>
        <v>9.2592592592592596E-4</v>
      </c>
      <c r="I558" s="71">
        <v>10</v>
      </c>
      <c r="J558" s="57">
        <f t="shared" si="23"/>
        <v>9.2592592592592602E-5</v>
      </c>
      <c r="K558" s="110"/>
      <c r="L558" s="83" t="s">
        <v>840</v>
      </c>
      <c r="M558" s="84"/>
      <c r="N558" s="84"/>
      <c r="O558" s="84"/>
      <c r="P558" s="84"/>
      <c r="Q558" s="84"/>
      <c r="R558" s="104"/>
      <c r="S558" s="51" t="s">
        <v>832</v>
      </c>
      <c r="T558" s="81" t="s">
        <v>833</v>
      </c>
      <c r="U558" s="99">
        <v>1</v>
      </c>
      <c r="V558" s="99">
        <v>24</v>
      </c>
      <c r="W558" s="99"/>
      <c r="X558" s="87"/>
      <c r="Y558" s="102"/>
      <c r="Z558" s="99"/>
      <c r="AA558" s="103"/>
      <c r="AB558" s="83" t="s">
        <v>840</v>
      </c>
      <c r="AC558" s="84"/>
      <c r="AD558" s="84"/>
      <c r="AE558" s="84"/>
      <c r="AF558" s="84"/>
      <c r="AG558" s="84"/>
      <c r="AH558" s="104"/>
      <c r="AI558" s="51" t="s">
        <v>832</v>
      </c>
      <c r="AJ558" s="81" t="s">
        <v>833</v>
      </c>
      <c r="AK558" s="99">
        <v>1</v>
      </c>
      <c r="AL558" s="99">
        <v>24</v>
      </c>
      <c r="AM558" s="99"/>
      <c r="AN558" s="87"/>
      <c r="AO558" s="102"/>
      <c r="AP558" s="99"/>
      <c r="AQ558" s="103"/>
      <c r="AR558" s="83" t="s">
        <v>840</v>
      </c>
      <c r="AS558" s="84"/>
      <c r="AT558" s="84"/>
      <c r="AU558" s="84"/>
      <c r="AV558" s="84"/>
      <c r="AW558" s="84"/>
      <c r="AX558" s="104"/>
      <c r="AY558" s="51" t="s">
        <v>832</v>
      </c>
      <c r="AZ558" s="81" t="s">
        <v>833</v>
      </c>
      <c r="BA558" s="99">
        <v>1</v>
      </c>
      <c r="BB558" s="99">
        <v>24</v>
      </c>
      <c r="BC558" s="99"/>
      <c r="BD558" s="87"/>
      <c r="BE558" s="102"/>
      <c r="BF558" s="99"/>
      <c r="BG558" s="103"/>
      <c r="BH558" s="83" t="s">
        <v>840</v>
      </c>
      <c r="BI558" s="84"/>
      <c r="BJ558" s="84"/>
      <c r="BK558" s="84"/>
      <c r="BL558" s="84"/>
      <c r="BM558" s="84"/>
      <c r="BN558" s="104"/>
      <c r="BO558" s="51" t="s">
        <v>832</v>
      </c>
      <c r="BP558" s="81" t="s">
        <v>833</v>
      </c>
      <c r="BQ558" s="99">
        <v>1</v>
      </c>
      <c r="BR558" s="99">
        <v>24</v>
      </c>
      <c r="BS558" s="99"/>
      <c r="BT558" s="87"/>
      <c r="BU558" s="102"/>
      <c r="BV558" s="99"/>
      <c r="BW558" s="103"/>
      <c r="BX558" s="83" t="s">
        <v>840</v>
      </c>
      <c r="BY558" s="84"/>
      <c r="BZ558" s="84"/>
      <c r="CA558" s="84"/>
      <c r="CB558" s="84"/>
      <c r="CC558" s="84"/>
      <c r="CD558" s="104"/>
      <c r="CE558" s="51" t="s">
        <v>832</v>
      </c>
      <c r="CF558" s="81" t="s">
        <v>833</v>
      </c>
      <c r="CG558" s="99">
        <v>1</v>
      </c>
      <c r="CH558" s="99">
        <v>24</v>
      </c>
      <c r="CI558" s="99"/>
      <c r="CJ558" s="87"/>
      <c r="CK558" s="102"/>
      <c r="CL558" s="99"/>
      <c r="CM558" s="103"/>
      <c r="CN558" s="83" t="s">
        <v>840</v>
      </c>
      <c r="CO558" s="84"/>
      <c r="CP558" s="84"/>
      <c r="CQ558" s="84"/>
      <c r="CR558" s="84"/>
      <c r="CS558" s="84"/>
      <c r="CT558" s="104"/>
      <c r="CU558" s="51" t="s">
        <v>832</v>
      </c>
      <c r="CV558" s="81" t="s">
        <v>833</v>
      </c>
      <c r="CW558" s="99">
        <v>1</v>
      </c>
      <c r="CX558" s="99">
        <v>24</v>
      </c>
      <c r="CY558" s="99"/>
      <c r="CZ558" s="87"/>
      <c r="DA558" s="102"/>
      <c r="DB558" s="99"/>
      <c r="DC558" s="103"/>
      <c r="DD558" s="83" t="s">
        <v>840</v>
      </c>
      <c r="DE558" s="84"/>
      <c r="DF558" s="84"/>
      <c r="DG558" s="84"/>
      <c r="DH558" s="84"/>
      <c r="DI558" s="84"/>
      <c r="DJ558" s="104"/>
      <c r="DK558" s="51" t="s">
        <v>832</v>
      </c>
      <c r="DL558" s="81" t="s">
        <v>833</v>
      </c>
      <c r="DM558" s="99">
        <v>1</v>
      </c>
      <c r="DN558" s="99">
        <v>24</v>
      </c>
      <c r="DO558" s="99"/>
      <c r="DP558" s="87"/>
      <c r="DQ558" s="102"/>
      <c r="DR558" s="99"/>
      <c r="DS558" s="103"/>
      <c r="DT558" s="83" t="s">
        <v>840</v>
      </c>
      <c r="DU558" s="84"/>
      <c r="DV558" s="84"/>
      <c r="DW558" s="84"/>
      <c r="DX558" s="84"/>
      <c r="DY558" s="84"/>
      <c r="DZ558" s="104"/>
      <c r="EA558" s="51" t="s">
        <v>832</v>
      </c>
      <c r="EB558" s="81" t="s">
        <v>833</v>
      </c>
      <c r="EC558" s="99">
        <v>1</v>
      </c>
      <c r="ED558" s="99">
        <v>24</v>
      </c>
      <c r="EE558" s="99"/>
      <c r="EF558" s="87"/>
      <c r="EG558" s="102"/>
      <c r="EH558" s="99"/>
      <c r="EI558" s="103"/>
      <c r="EJ558" s="83" t="s">
        <v>840</v>
      </c>
      <c r="EK558" s="84"/>
      <c r="EL558" s="84"/>
      <c r="EM558" s="84"/>
      <c r="EN558" s="84"/>
      <c r="EO558" s="84"/>
      <c r="EP558" s="104"/>
      <c r="EQ558" s="51" t="s">
        <v>832</v>
      </c>
      <c r="ER558" s="81" t="s">
        <v>833</v>
      </c>
      <c r="ES558" s="99">
        <v>1</v>
      </c>
      <c r="ET558" s="99">
        <v>24</v>
      </c>
      <c r="EU558" s="99"/>
      <c r="EV558" s="87"/>
      <c r="EW558" s="102"/>
      <c r="EX558" s="99"/>
      <c r="EY558" s="103"/>
      <c r="EZ558" s="83" t="s">
        <v>840</v>
      </c>
      <c r="FA558" s="84"/>
      <c r="FB558" s="84"/>
      <c r="FC558" s="84"/>
      <c r="FD558" s="84"/>
      <c r="FE558" s="84"/>
      <c r="FF558" s="104"/>
      <c r="FG558" s="51" t="s">
        <v>832</v>
      </c>
      <c r="FH558" s="81" t="s">
        <v>833</v>
      </c>
      <c r="FI558" s="99">
        <v>1</v>
      </c>
      <c r="FJ558" s="99">
        <v>24</v>
      </c>
      <c r="FK558" s="99"/>
      <c r="FL558" s="87"/>
      <c r="FM558" s="102"/>
      <c r="FN558" s="99"/>
      <c r="FO558" s="103"/>
      <c r="FP558" s="83" t="s">
        <v>840</v>
      </c>
      <c r="FQ558" s="84"/>
      <c r="FR558" s="84"/>
      <c r="FS558" s="84"/>
      <c r="FT558" s="84"/>
      <c r="FU558" s="84"/>
      <c r="FV558" s="104"/>
      <c r="FW558" s="51" t="s">
        <v>832</v>
      </c>
      <c r="FX558" s="81" t="s">
        <v>833</v>
      </c>
      <c r="FY558" s="99">
        <v>1</v>
      </c>
      <c r="FZ558" s="99">
        <v>24</v>
      </c>
      <c r="GA558" s="99"/>
      <c r="GB558" s="87"/>
      <c r="GC558" s="102"/>
      <c r="GD558" s="99"/>
      <c r="GE558" s="103"/>
      <c r="GF558" s="83" t="s">
        <v>840</v>
      </c>
      <c r="GG558" s="84"/>
      <c r="GH558" s="84"/>
      <c r="GI558" s="84"/>
      <c r="GJ558" s="84"/>
      <c r="GK558" s="84"/>
      <c r="GL558" s="104"/>
      <c r="GM558" s="51" t="s">
        <v>832</v>
      </c>
      <c r="GN558" s="81" t="s">
        <v>833</v>
      </c>
      <c r="GO558" s="99">
        <v>1</v>
      </c>
      <c r="GP558" s="99">
        <v>24</v>
      </c>
      <c r="GQ558" s="99"/>
      <c r="GR558" s="87"/>
      <c r="GS558" s="102"/>
      <c r="GT558" s="99"/>
      <c r="GU558" s="103"/>
      <c r="GV558" s="83" t="s">
        <v>840</v>
      </c>
      <c r="GW558" s="84"/>
      <c r="GX558" s="84"/>
      <c r="GY558" s="84"/>
      <c r="GZ558" s="84"/>
      <c r="HA558" s="84"/>
      <c r="HB558" s="104"/>
      <c r="HC558" s="51" t="s">
        <v>832</v>
      </c>
      <c r="HD558" s="81" t="s">
        <v>833</v>
      </c>
      <c r="HE558" s="99">
        <v>1</v>
      </c>
      <c r="HF558" s="99">
        <v>24</v>
      </c>
      <c r="HG558" s="99"/>
      <c r="HH558" s="87"/>
      <c r="HI558" s="102"/>
      <c r="HJ558" s="99"/>
      <c r="HK558" s="103"/>
      <c r="HL558" s="83" t="s">
        <v>840</v>
      </c>
      <c r="HM558" s="84"/>
      <c r="HN558" s="84"/>
      <c r="HO558" s="84"/>
      <c r="HP558" s="84"/>
      <c r="HQ558" s="84"/>
      <c r="HR558" s="104"/>
      <c r="HS558" s="51" t="s">
        <v>832</v>
      </c>
      <c r="HT558" s="81" t="s">
        <v>833</v>
      </c>
      <c r="HU558" s="99">
        <v>1</v>
      </c>
      <c r="HV558" s="99">
        <v>24</v>
      </c>
      <c r="HW558" s="99"/>
      <c r="HX558" s="87"/>
      <c r="HY558" s="102"/>
      <c r="HZ558" s="99"/>
      <c r="IA558" s="103"/>
      <c r="IB558" s="83" t="s">
        <v>840</v>
      </c>
      <c r="IC558" s="84"/>
      <c r="ID558" s="84"/>
      <c r="IE558" s="84"/>
      <c r="IF558" s="84"/>
      <c r="IG558" s="84"/>
      <c r="IH558" s="104"/>
      <c r="II558" s="51" t="s">
        <v>832</v>
      </c>
      <c r="IJ558" s="81" t="s">
        <v>833</v>
      </c>
      <c r="IK558" s="99">
        <v>1</v>
      </c>
      <c r="IL558" s="99">
        <v>24</v>
      </c>
      <c r="IM558" s="99"/>
      <c r="IN558" s="87"/>
      <c r="IO558" s="102"/>
      <c r="IP558" s="99"/>
      <c r="IQ558" s="103"/>
      <c r="IR558" s="83" t="s">
        <v>840</v>
      </c>
      <c r="IS558" s="84"/>
      <c r="IT558" s="84"/>
      <c r="IU558" s="84"/>
      <c r="IV558" s="84"/>
      <c r="IW558" s="84"/>
    </row>
    <row r="559" spans="1:257" s="44" customFormat="1" ht="14.45" customHeight="1" x14ac:dyDescent="0.2">
      <c r="A559" s="72">
        <v>9.16</v>
      </c>
      <c r="B559" s="51" t="s">
        <v>834</v>
      </c>
      <c r="C559" s="81" t="s">
        <v>833</v>
      </c>
      <c r="D559" s="99">
        <v>2</v>
      </c>
      <c r="E559" s="99">
        <v>24</v>
      </c>
      <c r="F559" s="99">
        <v>1080</v>
      </c>
      <c r="G559" s="87">
        <v>2</v>
      </c>
      <c r="H559" s="102">
        <f t="shared" si="22"/>
        <v>1.8518518518518519E-3</v>
      </c>
      <c r="I559" s="71">
        <v>10</v>
      </c>
      <c r="J559" s="57">
        <f t="shared" si="23"/>
        <v>1.851851851851852E-4</v>
      </c>
      <c r="K559" s="110"/>
      <c r="L559" s="83" t="s">
        <v>840</v>
      </c>
      <c r="M559" s="84"/>
      <c r="N559" s="84"/>
      <c r="O559" s="84"/>
      <c r="P559" s="84"/>
      <c r="Q559" s="84"/>
      <c r="R559" s="104"/>
      <c r="S559" s="51" t="s">
        <v>834</v>
      </c>
      <c r="T559" s="81" t="s">
        <v>833</v>
      </c>
      <c r="U559" s="99">
        <v>2</v>
      </c>
      <c r="V559" s="99">
        <v>24</v>
      </c>
      <c r="W559" s="99"/>
      <c r="X559" s="87"/>
      <c r="Y559" s="102"/>
      <c r="Z559" s="99"/>
      <c r="AA559" s="103"/>
      <c r="AB559" s="83" t="s">
        <v>840</v>
      </c>
      <c r="AC559" s="84"/>
      <c r="AD559" s="84"/>
      <c r="AE559" s="84"/>
      <c r="AF559" s="84"/>
      <c r="AG559" s="84"/>
      <c r="AH559" s="104"/>
      <c r="AI559" s="51" t="s">
        <v>834</v>
      </c>
      <c r="AJ559" s="81" t="s">
        <v>833</v>
      </c>
      <c r="AK559" s="99">
        <v>2</v>
      </c>
      <c r="AL559" s="99">
        <v>24</v>
      </c>
      <c r="AM559" s="99"/>
      <c r="AN559" s="87"/>
      <c r="AO559" s="102"/>
      <c r="AP559" s="99"/>
      <c r="AQ559" s="103"/>
      <c r="AR559" s="83" t="s">
        <v>840</v>
      </c>
      <c r="AS559" s="84"/>
      <c r="AT559" s="84"/>
      <c r="AU559" s="84"/>
      <c r="AV559" s="84"/>
      <c r="AW559" s="84"/>
      <c r="AX559" s="104"/>
      <c r="AY559" s="51" t="s">
        <v>834</v>
      </c>
      <c r="AZ559" s="81" t="s">
        <v>833</v>
      </c>
      <c r="BA559" s="99">
        <v>2</v>
      </c>
      <c r="BB559" s="99">
        <v>24</v>
      </c>
      <c r="BC559" s="99"/>
      <c r="BD559" s="87"/>
      <c r="BE559" s="102"/>
      <c r="BF559" s="99"/>
      <c r="BG559" s="103"/>
      <c r="BH559" s="83" t="s">
        <v>840</v>
      </c>
      <c r="BI559" s="84"/>
      <c r="BJ559" s="84"/>
      <c r="BK559" s="84"/>
      <c r="BL559" s="84"/>
      <c r="BM559" s="84"/>
      <c r="BN559" s="104"/>
      <c r="BO559" s="51" t="s">
        <v>834</v>
      </c>
      <c r="BP559" s="81" t="s">
        <v>833</v>
      </c>
      <c r="BQ559" s="99">
        <v>2</v>
      </c>
      <c r="BR559" s="99">
        <v>24</v>
      </c>
      <c r="BS559" s="99"/>
      <c r="BT559" s="87"/>
      <c r="BU559" s="102"/>
      <c r="BV559" s="99"/>
      <c r="BW559" s="103"/>
      <c r="BX559" s="83" t="s">
        <v>840</v>
      </c>
      <c r="BY559" s="84"/>
      <c r="BZ559" s="84"/>
      <c r="CA559" s="84"/>
      <c r="CB559" s="84"/>
      <c r="CC559" s="84"/>
      <c r="CD559" s="104"/>
      <c r="CE559" s="51" t="s">
        <v>834</v>
      </c>
      <c r="CF559" s="81" t="s">
        <v>833</v>
      </c>
      <c r="CG559" s="99">
        <v>2</v>
      </c>
      <c r="CH559" s="99">
        <v>24</v>
      </c>
      <c r="CI559" s="99"/>
      <c r="CJ559" s="87"/>
      <c r="CK559" s="102"/>
      <c r="CL559" s="99"/>
      <c r="CM559" s="103"/>
      <c r="CN559" s="83" t="s">
        <v>840</v>
      </c>
      <c r="CO559" s="84"/>
      <c r="CP559" s="84"/>
      <c r="CQ559" s="84"/>
      <c r="CR559" s="84"/>
      <c r="CS559" s="84"/>
      <c r="CT559" s="104"/>
      <c r="CU559" s="51" t="s">
        <v>834</v>
      </c>
      <c r="CV559" s="81" t="s">
        <v>833</v>
      </c>
      <c r="CW559" s="99">
        <v>2</v>
      </c>
      <c r="CX559" s="99">
        <v>24</v>
      </c>
      <c r="CY559" s="99"/>
      <c r="CZ559" s="87"/>
      <c r="DA559" s="102"/>
      <c r="DB559" s="99"/>
      <c r="DC559" s="103"/>
      <c r="DD559" s="83" t="s">
        <v>840</v>
      </c>
      <c r="DE559" s="84"/>
      <c r="DF559" s="84"/>
      <c r="DG559" s="84"/>
      <c r="DH559" s="84"/>
      <c r="DI559" s="84"/>
      <c r="DJ559" s="104"/>
      <c r="DK559" s="51" t="s">
        <v>834</v>
      </c>
      <c r="DL559" s="81" t="s">
        <v>833</v>
      </c>
      <c r="DM559" s="99">
        <v>2</v>
      </c>
      <c r="DN559" s="99">
        <v>24</v>
      </c>
      <c r="DO559" s="99"/>
      <c r="DP559" s="87"/>
      <c r="DQ559" s="102"/>
      <c r="DR559" s="99"/>
      <c r="DS559" s="103"/>
      <c r="DT559" s="83" t="s">
        <v>840</v>
      </c>
      <c r="DU559" s="84"/>
      <c r="DV559" s="84"/>
      <c r="DW559" s="84"/>
      <c r="DX559" s="84"/>
      <c r="DY559" s="84"/>
      <c r="DZ559" s="104"/>
      <c r="EA559" s="51" t="s">
        <v>834</v>
      </c>
      <c r="EB559" s="81" t="s">
        <v>833</v>
      </c>
      <c r="EC559" s="99">
        <v>2</v>
      </c>
      <c r="ED559" s="99">
        <v>24</v>
      </c>
      <c r="EE559" s="99"/>
      <c r="EF559" s="87"/>
      <c r="EG559" s="102"/>
      <c r="EH559" s="99"/>
      <c r="EI559" s="103"/>
      <c r="EJ559" s="83" t="s">
        <v>840</v>
      </c>
      <c r="EK559" s="84"/>
      <c r="EL559" s="84"/>
      <c r="EM559" s="84"/>
      <c r="EN559" s="84"/>
      <c r="EO559" s="84"/>
      <c r="EP559" s="104"/>
      <c r="EQ559" s="51" t="s">
        <v>834</v>
      </c>
      <c r="ER559" s="81" t="s">
        <v>833</v>
      </c>
      <c r="ES559" s="99">
        <v>2</v>
      </c>
      <c r="ET559" s="99">
        <v>24</v>
      </c>
      <c r="EU559" s="99"/>
      <c r="EV559" s="87"/>
      <c r="EW559" s="102"/>
      <c r="EX559" s="99"/>
      <c r="EY559" s="103"/>
      <c r="EZ559" s="83" t="s">
        <v>840</v>
      </c>
      <c r="FA559" s="84"/>
      <c r="FB559" s="84"/>
      <c r="FC559" s="84"/>
      <c r="FD559" s="84"/>
      <c r="FE559" s="84"/>
      <c r="FF559" s="104"/>
      <c r="FG559" s="51" t="s">
        <v>834</v>
      </c>
      <c r="FH559" s="81" t="s">
        <v>833</v>
      </c>
      <c r="FI559" s="99">
        <v>2</v>
      </c>
      <c r="FJ559" s="99">
        <v>24</v>
      </c>
      <c r="FK559" s="99"/>
      <c r="FL559" s="87"/>
      <c r="FM559" s="102"/>
      <c r="FN559" s="99"/>
      <c r="FO559" s="103"/>
      <c r="FP559" s="83" t="s">
        <v>840</v>
      </c>
      <c r="FQ559" s="84"/>
      <c r="FR559" s="84"/>
      <c r="FS559" s="84"/>
      <c r="FT559" s="84"/>
      <c r="FU559" s="84"/>
      <c r="FV559" s="104"/>
      <c r="FW559" s="51" t="s">
        <v>834</v>
      </c>
      <c r="FX559" s="81" t="s">
        <v>833</v>
      </c>
      <c r="FY559" s="99">
        <v>2</v>
      </c>
      <c r="FZ559" s="99">
        <v>24</v>
      </c>
      <c r="GA559" s="99"/>
      <c r="GB559" s="87"/>
      <c r="GC559" s="102"/>
      <c r="GD559" s="99"/>
      <c r="GE559" s="103"/>
      <c r="GF559" s="83" t="s">
        <v>840</v>
      </c>
      <c r="GG559" s="84"/>
      <c r="GH559" s="84"/>
      <c r="GI559" s="84"/>
      <c r="GJ559" s="84"/>
      <c r="GK559" s="84"/>
      <c r="GL559" s="104"/>
      <c r="GM559" s="51" t="s">
        <v>834</v>
      </c>
      <c r="GN559" s="81" t="s">
        <v>833</v>
      </c>
      <c r="GO559" s="99">
        <v>2</v>
      </c>
      <c r="GP559" s="99">
        <v>24</v>
      </c>
      <c r="GQ559" s="99"/>
      <c r="GR559" s="87"/>
      <c r="GS559" s="102"/>
      <c r="GT559" s="99"/>
      <c r="GU559" s="103"/>
      <c r="GV559" s="83" t="s">
        <v>840</v>
      </c>
      <c r="GW559" s="84"/>
      <c r="GX559" s="84"/>
      <c r="GY559" s="84"/>
      <c r="GZ559" s="84"/>
      <c r="HA559" s="84"/>
      <c r="HB559" s="104"/>
      <c r="HC559" s="51" t="s">
        <v>834</v>
      </c>
      <c r="HD559" s="81" t="s">
        <v>833</v>
      </c>
      <c r="HE559" s="99">
        <v>2</v>
      </c>
      <c r="HF559" s="99">
        <v>24</v>
      </c>
      <c r="HG559" s="99"/>
      <c r="HH559" s="87"/>
      <c r="HI559" s="102"/>
      <c r="HJ559" s="99"/>
      <c r="HK559" s="103"/>
      <c r="HL559" s="83" t="s">
        <v>840</v>
      </c>
      <c r="HM559" s="84"/>
      <c r="HN559" s="84"/>
      <c r="HO559" s="84"/>
      <c r="HP559" s="84"/>
      <c r="HQ559" s="84"/>
      <c r="HR559" s="104"/>
      <c r="HS559" s="51" t="s">
        <v>834</v>
      </c>
      <c r="HT559" s="81" t="s">
        <v>833</v>
      </c>
      <c r="HU559" s="99">
        <v>2</v>
      </c>
      <c r="HV559" s="99">
        <v>24</v>
      </c>
      <c r="HW559" s="99"/>
      <c r="HX559" s="87"/>
      <c r="HY559" s="102"/>
      <c r="HZ559" s="99"/>
      <c r="IA559" s="103"/>
      <c r="IB559" s="83" t="s">
        <v>840</v>
      </c>
      <c r="IC559" s="84"/>
      <c r="ID559" s="84"/>
      <c r="IE559" s="84"/>
      <c r="IF559" s="84"/>
      <c r="IG559" s="84"/>
      <c r="IH559" s="104"/>
      <c r="II559" s="51" t="s">
        <v>834</v>
      </c>
      <c r="IJ559" s="81" t="s">
        <v>833</v>
      </c>
      <c r="IK559" s="99">
        <v>2</v>
      </c>
      <c r="IL559" s="99">
        <v>24</v>
      </c>
      <c r="IM559" s="99"/>
      <c r="IN559" s="87"/>
      <c r="IO559" s="102"/>
      <c r="IP559" s="99"/>
      <c r="IQ559" s="103"/>
      <c r="IR559" s="83" t="s">
        <v>840</v>
      </c>
      <c r="IS559" s="84"/>
      <c r="IT559" s="84"/>
      <c r="IU559" s="84"/>
      <c r="IV559" s="84"/>
      <c r="IW559" s="84"/>
    </row>
    <row r="560" spans="1:257" s="44" customFormat="1" ht="14.45" customHeight="1" x14ac:dyDescent="0.2">
      <c r="A560" s="72">
        <v>9.17</v>
      </c>
      <c r="B560" s="51" t="s">
        <v>835</v>
      </c>
      <c r="C560" s="81" t="s">
        <v>833</v>
      </c>
      <c r="D560" s="99">
        <v>2</v>
      </c>
      <c r="E560" s="99">
        <v>24</v>
      </c>
      <c r="F560" s="99">
        <v>1080</v>
      </c>
      <c r="G560" s="87">
        <v>2</v>
      </c>
      <c r="H560" s="102">
        <f t="shared" si="22"/>
        <v>1.8518518518518519E-3</v>
      </c>
      <c r="I560" s="71">
        <v>10</v>
      </c>
      <c r="J560" s="57">
        <f t="shared" si="23"/>
        <v>1.851851851851852E-4</v>
      </c>
      <c r="K560" s="110"/>
      <c r="L560" s="83" t="s">
        <v>840</v>
      </c>
      <c r="M560" s="84"/>
      <c r="N560" s="84"/>
      <c r="O560" s="84"/>
      <c r="P560" s="84"/>
      <c r="Q560" s="84"/>
      <c r="R560" s="104"/>
      <c r="S560" s="51" t="s">
        <v>835</v>
      </c>
      <c r="T560" s="81" t="s">
        <v>833</v>
      </c>
      <c r="U560" s="99">
        <v>2</v>
      </c>
      <c r="V560" s="99">
        <v>24</v>
      </c>
      <c r="W560" s="99"/>
      <c r="X560" s="87"/>
      <c r="Y560" s="102"/>
      <c r="Z560" s="99"/>
      <c r="AA560" s="103"/>
      <c r="AB560" s="83" t="s">
        <v>840</v>
      </c>
      <c r="AC560" s="84"/>
      <c r="AD560" s="84"/>
      <c r="AE560" s="84"/>
      <c r="AF560" s="84"/>
      <c r="AG560" s="84"/>
      <c r="AH560" s="104"/>
      <c r="AI560" s="51" t="s">
        <v>835</v>
      </c>
      <c r="AJ560" s="81" t="s">
        <v>833</v>
      </c>
      <c r="AK560" s="99">
        <v>2</v>
      </c>
      <c r="AL560" s="99">
        <v>24</v>
      </c>
      <c r="AM560" s="99"/>
      <c r="AN560" s="87"/>
      <c r="AO560" s="102"/>
      <c r="AP560" s="99"/>
      <c r="AQ560" s="103"/>
      <c r="AR560" s="83" t="s">
        <v>840</v>
      </c>
      <c r="AS560" s="84"/>
      <c r="AT560" s="84"/>
      <c r="AU560" s="84"/>
      <c r="AV560" s="84"/>
      <c r="AW560" s="84"/>
      <c r="AX560" s="104"/>
      <c r="AY560" s="51" t="s">
        <v>835</v>
      </c>
      <c r="AZ560" s="81" t="s">
        <v>833</v>
      </c>
      <c r="BA560" s="99">
        <v>2</v>
      </c>
      <c r="BB560" s="99">
        <v>24</v>
      </c>
      <c r="BC560" s="99"/>
      <c r="BD560" s="87"/>
      <c r="BE560" s="102"/>
      <c r="BF560" s="99"/>
      <c r="BG560" s="103"/>
      <c r="BH560" s="83" t="s">
        <v>840</v>
      </c>
      <c r="BI560" s="84"/>
      <c r="BJ560" s="84"/>
      <c r="BK560" s="84"/>
      <c r="BL560" s="84"/>
      <c r="BM560" s="84"/>
      <c r="BN560" s="104"/>
      <c r="BO560" s="51" t="s">
        <v>835</v>
      </c>
      <c r="BP560" s="81" t="s">
        <v>833</v>
      </c>
      <c r="BQ560" s="99">
        <v>2</v>
      </c>
      <c r="BR560" s="99">
        <v>24</v>
      </c>
      <c r="BS560" s="99"/>
      <c r="BT560" s="87"/>
      <c r="BU560" s="102"/>
      <c r="BV560" s="99"/>
      <c r="BW560" s="103"/>
      <c r="BX560" s="83" t="s">
        <v>840</v>
      </c>
      <c r="BY560" s="84"/>
      <c r="BZ560" s="84"/>
      <c r="CA560" s="84"/>
      <c r="CB560" s="84"/>
      <c r="CC560" s="84"/>
      <c r="CD560" s="104"/>
      <c r="CE560" s="51" t="s">
        <v>835</v>
      </c>
      <c r="CF560" s="81" t="s">
        <v>833</v>
      </c>
      <c r="CG560" s="99">
        <v>2</v>
      </c>
      <c r="CH560" s="99">
        <v>24</v>
      </c>
      <c r="CI560" s="99"/>
      <c r="CJ560" s="87"/>
      <c r="CK560" s="102"/>
      <c r="CL560" s="99"/>
      <c r="CM560" s="103"/>
      <c r="CN560" s="83" t="s">
        <v>840</v>
      </c>
      <c r="CO560" s="84"/>
      <c r="CP560" s="84"/>
      <c r="CQ560" s="84"/>
      <c r="CR560" s="84"/>
      <c r="CS560" s="84"/>
      <c r="CT560" s="104"/>
      <c r="CU560" s="51" t="s">
        <v>835</v>
      </c>
      <c r="CV560" s="81" t="s">
        <v>833</v>
      </c>
      <c r="CW560" s="99">
        <v>2</v>
      </c>
      <c r="CX560" s="99">
        <v>24</v>
      </c>
      <c r="CY560" s="99"/>
      <c r="CZ560" s="87"/>
      <c r="DA560" s="102"/>
      <c r="DB560" s="99"/>
      <c r="DC560" s="103"/>
      <c r="DD560" s="83" t="s">
        <v>840</v>
      </c>
      <c r="DE560" s="84"/>
      <c r="DF560" s="84"/>
      <c r="DG560" s="84"/>
      <c r="DH560" s="84"/>
      <c r="DI560" s="84"/>
      <c r="DJ560" s="104"/>
      <c r="DK560" s="51" t="s">
        <v>835</v>
      </c>
      <c r="DL560" s="81" t="s">
        <v>833</v>
      </c>
      <c r="DM560" s="99">
        <v>2</v>
      </c>
      <c r="DN560" s="99">
        <v>24</v>
      </c>
      <c r="DO560" s="99"/>
      <c r="DP560" s="87"/>
      <c r="DQ560" s="102"/>
      <c r="DR560" s="99"/>
      <c r="DS560" s="103"/>
      <c r="DT560" s="83" t="s">
        <v>840</v>
      </c>
      <c r="DU560" s="84"/>
      <c r="DV560" s="84"/>
      <c r="DW560" s="84"/>
      <c r="DX560" s="84"/>
      <c r="DY560" s="84"/>
      <c r="DZ560" s="104"/>
      <c r="EA560" s="51" t="s">
        <v>835</v>
      </c>
      <c r="EB560" s="81" t="s">
        <v>833</v>
      </c>
      <c r="EC560" s="99">
        <v>2</v>
      </c>
      <c r="ED560" s="99">
        <v>24</v>
      </c>
      <c r="EE560" s="99"/>
      <c r="EF560" s="87"/>
      <c r="EG560" s="102"/>
      <c r="EH560" s="99"/>
      <c r="EI560" s="103"/>
      <c r="EJ560" s="83" t="s">
        <v>840</v>
      </c>
      <c r="EK560" s="84"/>
      <c r="EL560" s="84"/>
      <c r="EM560" s="84"/>
      <c r="EN560" s="84"/>
      <c r="EO560" s="84"/>
      <c r="EP560" s="104"/>
      <c r="EQ560" s="51" t="s">
        <v>835</v>
      </c>
      <c r="ER560" s="81" t="s">
        <v>833</v>
      </c>
      <c r="ES560" s="99">
        <v>2</v>
      </c>
      <c r="ET560" s="99">
        <v>24</v>
      </c>
      <c r="EU560" s="99"/>
      <c r="EV560" s="87"/>
      <c r="EW560" s="102"/>
      <c r="EX560" s="99"/>
      <c r="EY560" s="103"/>
      <c r="EZ560" s="83" t="s">
        <v>840</v>
      </c>
      <c r="FA560" s="84"/>
      <c r="FB560" s="84"/>
      <c r="FC560" s="84"/>
      <c r="FD560" s="84"/>
      <c r="FE560" s="84"/>
      <c r="FF560" s="104"/>
      <c r="FG560" s="51" t="s">
        <v>835</v>
      </c>
      <c r="FH560" s="81" t="s">
        <v>833</v>
      </c>
      <c r="FI560" s="99">
        <v>2</v>
      </c>
      <c r="FJ560" s="99">
        <v>24</v>
      </c>
      <c r="FK560" s="99"/>
      <c r="FL560" s="87"/>
      <c r="FM560" s="102"/>
      <c r="FN560" s="99"/>
      <c r="FO560" s="103"/>
      <c r="FP560" s="83" t="s">
        <v>840</v>
      </c>
      <c r="FQ560" s="84"/>
      <c r="FR560" s="84"/>
      <c r="FS560" s="84"/>
      <c r="FT560" s="84"/>
      <c r="FU560" s="84"/>
      <c r="FV560" s="104"/>
      <c r="FW560" s="51" t="s">
        <v>835</v>
      </c>
      <c r="FX560" s="81" t="s">
        <v>833</v>
      </c>
      <c r="FY560" s="99">
        <v>2</v>
      </c>
      <c r="FZ560" s="99">
        <v>24</v>
      </c>
      <c r="GA560" s="99"/>
      <c r="GB560" s="87"/>
      <c r="GC560" s="102"/>
      <c r="GD560" s="99"/>
      <c r="GE560" s="103"/>
      <c r="GF560" s="83" t="s">
        <v>840</v>
      </c>
      <c r="GG560" s="84"/>
      <c r="GH560" s="84"/>
      <c r="GI560" s="84"/>
      <c r="GJ560" s="84"/>
      <c r="GK560" s="84"/>
      <c r="GL560" s="104"/>
      <c r="GM560" s="51" t="s">
        <v>835</v>
      </c>
      <c r="GN560" s="81" t="s">
        <v>833</v>
      </c>
      <c r="GO560" s="99">
        <v>2</v>
      </c>
      <c r="GP560" s="99">
        <v>24</v>
      </c>
      <c r="GQ560" s="99"/>
      <c r="GR560" s="87"/>
      <c r="GS560" s="102"/>
      <c r="GT560" s="99"/>
      <c r="GU560" s="103"/>
      <c r="GV560" s="83" t="s">
        <v>840</v>
      </c>
      <c r="GW560" s="84"/>
      <c r="GX560" s="84"/>
      <c r="GY560" s="84"/>
      <c r="GZ560" s="84"/>
      <c r="HA560" s="84"/>
      <c r="HB560" s="104"/>
      <c r="HC560" s="51" t="s">
        <v>835</v>
      </c>
      <c r="HD560" s="81" t="s">
        <v>833</v>
      </c>
      <c r="HE560" s="99">
        <v>2</v>
      </c>
      <c r="HF560" s="99">
        <v>24</v>
      </c>
      <c r="HG560" s="99"/>
      <c r="HH560" s="87"/>
      <c r="HI560" s="102"/>
      <c r="HJ560" s="99"/>
      <c r="HK560" s="103"/>
      <c r="HL560" s="83" t="s">
        <v>840</v>
      </c>
      <c r="HM560" s="84"/>
      <c r="HN560" s="84"/>
      <c r="HO560" s="84"/>
      <c r="HP560" s="84"/>
      <c r="HQ560" s="84"/>
      <c r="HR560" s="104"/>
      <c r="HS560" s="51" t="s">
        <v>835</v>
      </c>
      <c r="HT560" s="81" t="s">
        <v>833</v>
      </c>
      <c r="HU560" s="99">
        <v>2</v>
      </c>
      <c r="HV560" s="99">
        <v>24</v>
      </c>
      <c r="HW560" s="99"/>
      <c r="HX560" s="87"/>
      <c r="HY560" s="102"/>
      <c r="HZ560" s="99"/>
      <c r="IA560" s="103"/>
      <c r="IB560" s="83" t="s">
        <v>840</v>
      </c>
      <c r="IC560" s="84"/>
      <c r="ID560" s="84"/>
      <c r="IE560" s="84"/>
      <c r="IF560" s="84"/>
      <c r="IG560" s="84"/>
      <c r="IH560" s="104"/>
      <c r="II560" s="51" t="s">
        <v>835</v>
      </c>
      <c r="IJ560" s="81" t="s">
        <v>833</v>
      </c>
      <c r="IK560" s="99">
        <v>2</v>
      </c>
      <c r="IL560" s="99">
        <v>24</v>
      </c>
      <c r="IM560" s="99"/>
      <c r="IN560" s="87"/>
      <c r="IO560" s="102"/>
      <c r="IP560" s="99"/>
      <c r="IQ560" s="103"/>
      <c r="IR560" s="83" t="s">
        <v>840</v>
      </c>
      <c r="IS560" s="84"/>
      <c r="IT560" s="84"/>
      <c r="IU560" s="84"/>
      <c r="IV560" s="84"/>
      <c r="IW560" s="84"/>
    </row>
    <row r="561" spans="1:12" x14ac:dyDescent="0.2">
      <c r="A561" s="72">
        <v>9.18</v>
      </c>
      <c r="B561" s="46" t="s">
        <v>381</v>
      </c>
      <c r="C561" s="47" t="s">
        <v>64</v>
      </c>
      <c r="D561" s="71">
        <v>1</v>
      </c>
      <c r="E561" s="71">
        <v>16</v>
      </c>
      <c r="F561" s="71">
        <v>720</v>
      </c>
      <c r="G561" s="49">
        <v>1</v>
      </c>
      <c r="H561" s="50">
        <f t="shared" si="22"/>
        <v>1.3888888888888889E-3</v>
      </c>
      <c r="I561" s="71">
        <v>10</v>
      </c>
      <c r="J561" s="57">
        <f t="shared" si="23"/>
        <v>1.3888888888888889E-4</v>
      </c>
      <c r="K561" s="109"/>
      <c r="L561" s="68"/>
    </row>
    <row r="562" spans="1:12" x14ac:dyDescent="0.2">
      <c r="A562" s="72">
        <v>9.19</v>
      </c>
      <c r="B562" s="46" t="s">
        <v>63</v>
      </c>
      <c r="C562" s="47" t="s">
        <v>64</v>
      </c>
      <c r="D562" s="71">
        <v>2</v>
      </c>
      <c r="E562" s="71">
        <v>16</v>
      </c>
      <c r="F562" s="71">
        <v>720</v>
      </c>
      <c r="G562" s="49">
        <v>2</v>
      </c>
      <c r="H562" s="50">
        <f t="shared" si="22"/>
        <v>2.7777777777777779E-3</v>
      </c>
      <c r="I562" s="71">
        <v>10</v>
      </c>
      <c r="J562" s="57">
        <f t="shared" si="23"/>
        <v>2.7777777777777778E-4</v>
      </c>
      <c r="K562" s="109"/>
      <c r="L562" s="68"/>
    </row>
    <row r="563" spans="1:12" x14ac:dyDescent="0.2">
      <c r="A563" s="72">
        <v>9.1999999999999993</v>
      </c>
      <c r="B563" s="46" t="s">
        <v>382</v>
      </c>
      <c r="C563" s="47" t="s">
        <v>64</v>
      </c>
      <c r="D563" s="71">
        <v>2</v>
      </c>
      <c r="E563" s="71">
        <v>16</v>
      </c>
      <c r="F563" s="71">
        <v>720</v>
      </c>
      <c r="G563" s="49">
        <v>2</v>
      </c>
      <c r="H563" s="50">
        <f t="shared" si="22"/>
        <v>2.7777777777777779E-3</v>
      </c>
      <c r="I563" s="71">
        <v>10</v>
      </c>
      <c r="J563" s="57">
        <f t="shared" si="23"/>
        <v>2.7777777777777778E-4</v>
      </c>
      <c r="K563" s="109"/>
      <c r="L563" s="68"/>
    </row>
    <row r="564" spans="1:12" x14ac:dyDescent="0.2">
      <c r="A564" s="72">
        <v>9.2100000000000009</v>
      </c>
      <c r="B564" s="46" t="s">
        <v>383</v>
      </c>
      <c r="C564" s="47" t="s">
        <v>64</v>
      </c>
      <c r="D564" s="71">
        <v>3</v>
      </c>
      <c r="E564" s="71">
        <v>16</v>
      </c>
      <c r="F564" s="71">
        <v>720</v>
      </c>
      <c r="G564" s="49">
        <v>3</v>
      </c>
      <c r="H564" s="50">
        <f t="shared" ref="H564:H625" si="24">G564/F564</f>
        <v>4.1666666666666666E-3</v>
      </c>
      <c r="I564" s="71">
        <v>10</v>
      </c>
      <c r="J564" s="57">
        <f t="shared" ref="J564:J625" si="25">H564/I564</f>
        <v>4.1666666666666664E-4</v>
      </c>
      <c r="K564" s="109"/>
      <c r="L564" s="68"/>
    </row>
    <row r="565" spans="1:12" x14ac:dyDescent="0.2">
      <c r="A565" s="72">
        <v>9.2200000000000006</v>
      </c>
      <c r="B565" s="46" t="s">
        <v>68</v>
      </c>
      <c r="C565" s="47" t="s">
        <v>61</v>
      </c>
      <c r="D565" s="71">
        <v>50</v>
      </c>
      <c r="E565" s="71">
        <v>4</v>
      </c>
      <c r="F565" s="71">
        <v>180</v>
      </c>
      <c r="G565" s="49">
        <v>31.58</v>
      </c>
      <c r="H565" s="50">
        <f t="shared" si="24"/>
        <v>0.17544444444444443</v>
      </c>
      <c r="I565" s="71">
        <v>10</v>
      </c>
      <c r="J565" s="57">
        <f t="shared" si="25"/>
        <v>1.7544444444444442E-2</v>
      </c>
      <c r="K565" s="109"/>
      <c r="L565" s="68"/>
    </row>
    <row r="566" spans="1:12" x14ac:dyDescent="0.2">
      <c r="A566" s="72">
        <v>9.23</v>
      </c>
      <c r="B566" s="46" t="s">
        <v>69</v>
      </c>
      <c r="C566" s="47" t="s">
        <v>59</v>
      </c>
      <c r="D566" s="71">
        <v>20</v>
      </c>
      <c r="E566" s="71">
        <v>4</v>
      </c>
      <c r="F566" s="71">
        <v>180</v>
      </c>
      <c r="G566" s="49">
        <v>12.63</v>
      </c>
      <c r="H566" s="50">
        <f t="shared" si="24"/>
        <v>7.0166666666666669E-2</v>
      </c>
      <c r="I566" s="71">
        <v>10</v>
      </c>
      <c r="J566" s="57">
        <f t="shared" si="25"/>
        <v>7.0166666666666667E-3</v>
      </c>
      <c r="K566" s="109"/>
      <c r="L566" s="68"/>
    </row>
    <row r="567" spans="1:12" x14ac:dyDescent="0.2">
      <c r="A567" s="72">
        <v>9.24</v>
      </c>
      <c r="B567" s="46" t="s">
        <v>384</v>
      </c>
      <c r="C567" s="47" t="s">
        <v>64</v>
      </c>
      <c r="D567" s="71">
        <v>3</v>
      </c>
      <c r="E567" s="71">
        <v>16</v>
      </c>
      <c r="F567" s="71">
        <v>720</v>
      </c>
      <c r="G567" s="49">
        <v>3</v>
      </c>
      <c r="H567" s="50">
        <f t="shared" si="24"/>
        <v>4.1666666666666666E-3</v>
      </c>
      <c r="I567" s="71">
        <v>10</v>
      </c>
      <c r="J567" s="57">
        <f t="shared" si="25"/>
        <v>4.1666666666666664E-4</v>
      </c>
      <c r="K567" s="109"/>
      <c r="L567" s="68"/>
    </row>
    <row r="568" spans="1:12" x14ac:dyDescent="0.2">
      <c r="A568" s="72">
        <v>9.25</v>
      </c>
      <c r="B568" s="46" t="s">
        <v>385</v>
      </c>
      <c r="C568" s="47" t="s">
        <v>64</v>
      </c>
      <c r="D568" s="71">
        <v>3</v>
      </c>
      <c r="E568" s="71">
        <v>16</v>
      </c>
      <c r="F568" s="71">
        <v>720</v>
      </c>
      <c r="G568" s="49">
        <v>3</v>
      </c>
      <c r="H568" s="50">
        <f t="shared" si="24"/>
        <v>4.1666666666666666E-3</v>
      </c>
      <c r="I568" s="71">
        <v>10</v>
      </c>
      <c r="J568" s="57">
        <f t="shared" si="25"/>
        <v>4.1666666666666664E-4</v>
      </c>
      <c r="K568" s="109"/>
      <c r="L568" s="68"/>
    </row>
    <row r="569" spans="1:12" x14ac:dyDescent="0.2">
      <c r="A569" s="72">
        <v>9.26</v>
      </c>
      <c r="B569" s="46" t="s">
        <v>72</v>
      </c>
      <c r="C569" s="47" t="s">
        <v>73</v>
      </c>
      <c r="D569" s="71">
        <v>2</v>
      </c>
      <c r="E569" s="71">
        <v>4</v>
      </c>
      <c r="F569" s="71">
        <v>180</v>
      </c>
      <c r="G569" s="49">
        <v>1.26</v>
      </c>
      <c r="H569" s="50">
        <f t="shared" si="24"/>
        <v>7.0000000000000001E-3</v>
      </c>
      <c r="I569" s="71">
        <v>10</v>
      </c>
      <c r="J569" s="57">
        <f t="shared" si="25"/>
        <v>6.9999999999999999E-4</v>
      </c>
      <c r="K569" s="109"/>
      <c r="L569" s="68"/>
    </row>
    <row r="570" spans="1:12" x14ac:dyDescent="0.2">
      <c r="A570" s="72">
        <v>9.27</v>
      </c>
      <c r="B570" s="46" t="s">
        <v>386</v>
      </c>
      <c r="C570" s="47" t="s">
        <v>59</v>
      </c>
      <c r="D570" s="71">
        <v>10</v>
      </c>
      <c r="E570" s="71">
        <v>4</v>
      </c>
      <c r="F570" s="71">
        <v>180</v>
      </c>
      <c r="G570" s="49">
        <v>6.32</v>
      </c>
      <c r="H570" s="50">
        <f t="shared" si="24"/>
        <v>3.5111111111111114E-2</v>
      </c>
      <c r="I570" s="71">
        <v>10</v>
      </c>
      <c r="J570" s="57">
        <f t="shared" si="25"/>
        <v>3.5111111111111116E-3</v>
      </c>
      <c r="K570" s="109"/>
      <c r="L570" s="68"/>
    </row>
    <row r="571" spans="1:12" x14ac:dyDescent="0.2">
      <c r="A571" s="72">
        <v>9.2799999999999994</v>
      </c>
      <c r="B571" s="46" t="s">
        <v>375</v>
      </c>
      <c r="C571" s="47" t="s">
        <v>376</v>
      </c>
      <c r="D571" s="71">
        <v>2</v>
      </c>
      <c r="E571" s="71">
        <v>16</v>
      </c>
      <c r="F571" s="71">
        <v>720</v>
      </c>
      <c r="G571" s="49">
        <v>2</v>
      </c>
      <c r="H571" s="50">
        <f t="shared" si="24"/>
        <v>2.7777777777777779E-3</v>
      </c>
      <c r="I571" s="71">
        <v>10</v>
      </c>
      <c r="J571" s="57">
        <f t="shared" si="25"/>
        <v>2.7777777777777778E-4</v>
      </c>
      <c r="K571" s="109"/>
      <c r="L571" s="68"/>
    </row>
    <row r="572" spans="1:12" x14ac:dyDescent="0.2">
      <c r="A572" s="72">
        <v>9.2899999999999991</v>
      </c>
      <c r="B572" s="46" t="s">
        <v>387</v>
      </c>
      <c r="C572" s="47" t="s">
        <v>73</v>
      </c>
      <c r="D572" s="71">
        <v>20</v>
      </c>
      <c r="E572" s="71">
        <v>4</v>
      </c>
      <c r="F572" s="71">
        <v>180</v>
      </c>
      <c r="G572" s="49">
        <v>12.63</v>
      </c>
      <c r="H572" s="50">
        <f t="shared" si="24"/>
        <v>7.0166666666666669E-2</v>
      </c>
      <c r="I572" s="71">
        <v>10</v>
      </c>
      <c r="J572" s="57">
        <f t="shared" si="25"/>
        <v>7.0166666666666667E-3</v>
      </c>
      <c r="K572" s="109"/>
      <c r="L572" s="68"/>
    </row>
    <row r="573" spans="1:12" x14ac:dyDescent="0.2">
      <c r="A573" s="72">
        <v>9.3000000000000007</v>
      </c>
      <c r="B573" s="46" t="s">
        <v>388</v>
      </c>
      <c r="C573" s="47" t="s">
        <v>73</v>
      </c>
      <c r="D573" s="71">
        <v>1</v>
      </c>
      <c r="E573" s="71">
        <v>4</v>
      </c>
      <c r="F573" s="71">
        <v>180</v>
      </c>
      <c r="G573" s="49">
        <v>0.63</v>
      </c>
      <c r="H573" s="50">
        <f t="shared" si="24"/>
        <v>3.5000000000000001E-3</v>
      </c>
      <c r="I573" s="71">
        <v>10</v>
      </c>
      <c r="J573" s="57">
        <f t="shared" si="25"/>
        <v>3.5E-4</v>
      </c>
      <c r="K573" s="109"/>
      <c r="L573" s="68"/>
    </row>
    <row r="574" spans="1:12" x14ac:dyDescent="0.2">
      <c r="A574" s="72">
        <v>9.31</v>
      </c>
      <c r="B574" s="46" t="s">
        <v>389</v>
      </c>
      <c r="C574" s="47" t="s">
        <v>371</v>
      </c>
      <c r="D574" s="71">
        <v>20</v>
      </c>
      <c r="E574" s="71">
        <v>16</v>
      </c>
      <c r="F574" s="71">
        <v>720</v>
      </c>
      <c r="G574" s="49">
        <v>20</v>
      </c>
      <c r="H574" s="50">
        <f t="shared" si="24"/>
        <v>2.7777777777777776E-2</v>
      </c>
      <c r="I574" s="71">
        <v>10</v>
      </c>
      <c r="J574" s="57">
        <f t="shared" si="25"/>
        <v>2.7777777777777775E-3</v>
      </c>
      <c r="K574" s="109"/>
      <c r="L574" s="68"/>
    </row>
    <row r="575" spans="1:12" x14ac:dyDescent="0.2">
      <c r="A575" s="72">
        <v>9.32</v>
      </c>
      <c r="B575" s="46" t="s">
        <v>390</v>
      </c>
      <c r="C575" s="47" t="s">
        <v>371</v>
      </c>
      <c r="D575" s="71">
        <v>2</v>
      </c>
      <c r="E575" s="71">
        <v>16</v>
      </c>
      <c r="F575" s="71">
        <v>720</v>
      </c>
      <c r="G575" s="49">
        <v>2</v>
      </c>
      <c r="H575" s="50">
        <f t="shared" si="24"/>
        <v>2.7777777777777779E-3</v>
      </c>
      <c r="I575" s="71">
        <v>10</v>
      </c>
      <c r="J575" s="57">
        <f t="shared" si="25"/>
        <v>2.7777777777777778E-4</v>
      </c>
      <c r="K575" s="109"/>
      <c r="L575" s="68"/>
    </row>
    <row r="576" spans="1:12" x14ac:dyDescent="0.2">
      <c r="A576" s="72">
        <v>9.33</v>
      </c>
      <c r="B576" s="46" t="s">
        <v>391</v>
      </c>
      <c r="C576" s="47" t="s">
        <v>371</v>
      </c>
      <c r="D576" s="71">
        <v>6</v>
      </c>
      <c r="E576" s="71">
        <v>16</v>
      </c>
      <c r="F576" s="71">
        <v>720</v>
      </c>
      <c r="G576" s="49">
        <v>6</v>
      </c>
      <c r="H576" s="50">
        <f t="shared" si="24"/>
        <v>8.3333333333333332E-3</v>
      </c>
      <c r="I576" s="71">
        <v>10</v>
      </c>
      <c r="J576" s="57">
        <f t="shared" si="25"/>
        <v>8.3333333333333328E-4</v>
      </c>
      <c r="K576" s="109"/>
      <c r="L576" s="68"/>
    </row>
    <row r="577" spans="1:12" s="44" customFormat="1" ht="14.85" customHeight="1" x14ac:dyDescent="0.2">
      <c r="A577" s="72">
        <v>9.34</v>
      </c>
      <c r="B577" s="51" t="s">
        <v>883</v>
      </c>
      <c r="C577" s="81" t="s">
        <v>884</v>
      </c>
      <c r="D577" s="99">
        <v>60</v>
      </c>
      <c r="E577" s="71">
        <v>16</v>
      </c>
      <c r="F577" s="71">
        <v>720</v>
      </c>
      <c r="G577" s="49">
        <v>60</v>
      </c>
      <c r="H577" s="50">
        <f t="shared" si="24"/>
        <v>8.3333333333333329E-2</v>
      </c>
      <c r="I577" s="71">
        <v>10</v>
      </c>
      <c r="J577" s="57">
        <f t="shared" si="25"/>
        <v>8.3333333333333332E-3</v>
      </c>
      <c r="K577" s="109"/>
      <c r="L577" s="83" t="s">
        <v>831</v>
      </c>
    </row>
    <row r="578" spans="1:12" ht="28.5" x14ac:dyDescent="0.2">
      <c r="A578" s="69">
        <v>10</v>
      </c>
      <c r="B578" s="45" t="s">
        <v>551</v>
      </c>
      <c r="C578" s="28"/>
      <c r="D578" s="33"/>
      <c r="E578" s="33"/>
      <c r="F578" s="33"/>
      <c r="G578" s="33"/>
      <c r="H578" s="33"/>
      <c r="I578" s="33"/>
      <c r="J578" s="29"/>
      <c r="K578" s="108"/>
      <c r="L578" s="68"/>
    </row>
    <row r="579" spans="1:12" x14ac:dyDescent="0.2">
      <c r="A579" s="70">
        <v>10.1</v>
      </c>
      <c r="B579" s="46" t="s">
        <v>393</v>
      </c>
      <c r="C579" s="47" t="s">
        <v>73</v>
      </c>
      <c r="D579" s="71">
        <v>5</v>
      </c>
      <c r="E579" s="71">
        <v>4</v>
      </c>
      <c r="F579" s="71">
        <v>180</v>
      </c>
      <c r="G579" s="49">
        <v>1.58</v>
      </c>
      <c r="H579" s="50">
        <f t="shared" si="24"/>
        <v>8.7777777777777784E-3</v>
      </c>
      <c r="I579" s="71">
        <v>10</v>
      </c>
      <c r="J579" s="57">
        <f t="shared" si="25"/>
        <v>8.7777777777777789E-4</v>
      </c>
      <c r="K579" s="109"/>
      <c r="L579" s="68"/>
    </row>
    <row r="580" spans="1:12" x14ac:dyDescent="0.2">
      <c r="A580" s="70">
        <v>10.199999999999999</v>
      </c>
      <c r="B580" s="46" t="s">
        <v>394</v>
      </c>
      <c r="C580" s="47" t="s">
        <v>395</v>
      </c>
      <c r="D580" s="71">
        <v>10</v>
      </c>
      <c r="E580" s="71">
        <v>4</v>
      </c>
      <c r="F580" s="71">
        <v>180</v>
      </c>
      <c r="G580" s="49">
        <v>3.16</v>
      </c>
      <c r="H580" s="50">
        <f t="shared" si="24"/>
        <v>1.7555555555555557E-2</v>
      </c>
      <c r="I580" s="71">
        <v>10</v>
      </c>
      <c r="J580" s="57">
        <f t="shared" si="25"/>
        <v>1.7555555555555558E-3</v>
      </c>
      <c r="K580" s="109"/>
      <c r="L580" s="68"/>
    </row>
    <row r="581" spans="1:12" x14ac:dyDescent="0.2">
      <c r="A581" s="70">
        <v>10.3</v>
      </c>
      <c r="B581" s="46" t="s">
        <v>396</v>
      </c>
      <c r="C581" s="47" t="s">
        <v>397</v>
      </c>
      <c r="D581" s="71">
        <v>20</v>
      </c>
      <c r="E581" s="71">
        <v>4</v>
      </c>
      <c r="F581" s="71">
        <v>180</v>
      </c>
      <c r="G581" s="49">
        <v>6.32</v>
      </c>
      <c r="H581" s="50">
        <f t="shared" si="24"/>
        <v>3.5111111111111114E-2</v>
      </c>
      <c r="I581" s="71">
        <v>10</v>
      </c>
      <c r="J581" s="57">
        <f t="shared" si="25"/>
        <v>3.5111111111111116E-3</v>
      </c>
      <c r="K581" s="109"/>
      <c r="L581" s="68"/>
    </row>
    <row r="582" spans="1:12" x14ac:dyDescent="0.2">
      <c r="A582" s="70">
        <v>10.4</v>
      </c>
      <c r="B582" s="46" t="s">
        <v>398</v>
      </c>
      <c r="C582" s="47" t="s">
        <v>73</v>
      </c>
      <c r="D582" s="71">
        <v>5</v>
      </c>
      <c r="E582" s="71">
        <v>4</v>
      </c>
      <c r="F582" s="71">
        <v>180</v>
      </c>
      <c r="G582" s="49">
        <v>1.58</v>
      </c>
      <c r="H582" s="50">
        <f t="shared" si="24"/>
        <v>8.7777777777777784E-3</v>
      </c>
      <c r="I582" s="71">
        <v>10</v>
      </c>
      <c r="J582" s="57">
        <f t="shared" si="25"/>
        <v>8.7777777777777789E-4</v>
      </c>
      <c r="K582" s="109"/>
      <c r="L582" s="68"/>
    </row>
    <row r="583" spans="1:12" x14ac:dyDescent="0.2">
      <c r="A583" s="70">
        <v>10.5</v>
      </c>
      <c r="B583" s="46" t="s">
        <v>399</v>
      </c>
      <c r="C583" s="47" t="s">
        <v>395</v>
      </c>
      <c r="D583" s="71">
        <v>5</v>
      </c>
      <c r="E583" s="71">
        <v>4</v>
      </c>
      <c r="F583" s="71">
        <v>180</v>
      </c>
      <c r="G583" s="49">
        <v>1.58</v>
      </c>
      <c r="H583" s="50">
        <f t="shared" si="24"/>
        <v>8.7777777777777784E-3</v>
      </c>
      <c r="I583" s="71">
        <v>10</v>
      </c>
      <c r="J583" s="57">
        <f t="shared" si="25"/>
        <v>8.7777777777777789E-4</v>
      </c>
      <c r="K583" s="109"/>
      <c r="L583" s="68"/>
    </row>
    <row r="584" spans="1:12" x14ac:dyDescent="0.2">
      <c r="A584" s="70">
        <v>10.6</v>
      </c>
      <c r="B584" s="46" t="s">
        <v>552</v>
      </c>
      <c r="C584" s="47" t="s">
        <v>395</v>
      </c>
      <c r="D584" s="71">
        <v>5</v>
      </c>
      <c r="E584" s="71">
        <v>4</v>
      </c>
      <c r="F584" s="71">
        <v>180</v>
      </c>
      <c r="G584" s="49">
        <v>1.58</v>
      </c>
      <c r="H584" s="50">
        <f t="shared" si="24"/>
        <v>8.7777777777777784E-3</v>
      </c>
      <c r="I584" s="71">
        <v>10</v>
      </c>
      <c r="J584" s="57">
        <f t="shared" si="25"/>
        <v>8.7777777777777789E-4</v>
      </c>
      <c r="K584" s="109"/>
      <c r="L584" s="68"/>
    </row>
    <row r="585" spans="1:12" x14ac:dyDescent="0.2">
      <c r="A585" s="70">
        <v>10.7</v>
      </c>
      <c r="B585" s="46" t="s">
        <v>553</v>
      </c>
      <c r="C585" s="47" t="s">
        <v>397</v>
      </c>
      <c r="D585" s="71">
        <v>5</v>
      </c>
      <c r="E585" s="71">
        <v>4</v>
      </c>
      <c r="F585" s="71">
        <v>180</v>
      </c>
      <c r="G585" s="49">
        <v>1.58</v>
      </c>
      <c r="H585" s="50">
        <f t="shared" si="24"/>
        <v>8.7777777777777784E-3</v>
      </c>
      <c r="I585" s="71">
        <v>10</v>
      </c>
      <c r="J585" s="57">
        <f t="shared" si="25"/>
        <v>8.7777777777777789E-4</v>
      </c>
      <c r="K585" s="109"/>
      <c r="L585" s="68"/>
    </row>
    <row r="586" spans="1:12" x14ac:dyDescent="0.2">
      <c r="A586" s="70">
        <v>10.8</v>
      </c>
      <c r="B586" s="46" t="s">
        <v>554</v>
      </c>
      <c r="C586" s="47" t="s">
        <v>395</v>
      </c>
      <c r="D586" s="71">
        <v>3</v>
      </c>
      <c r="E586" s="71">
        <v>4</v>
      </c>
      <c r="F586" s="71">
        <v>180</v>
      </c>
      <c r="G586" s="49">
        <v>0.95</v>
      </c>
      <c r="H586" s="50">
        <f t="shared" si="24"/>
        <v>5.2777777777777779E-3</v>
      </c>
      <c r="I586" s="71">
        <v>10</v>
      </c>
      <c r="J586" s="57">
        <f t="shared" si="25"/>
        <v>5.2777777777777784E-4</v>
      </c>
      <c r="K586" s="109"/>
      <c r="L586" s="68"/>
    </row>
    <row r="587" spans="1:12" x14ac:dyDescent="0.2">
      <c r="A587" s="70">
        <v>10.9</v>
      </c>
      <c r="B587" s="46" t="s">
        <v>400</v>
      </c>
      <c r="C587" s="47" t="s">
        <v>395</v>
      </c>
      <c r="D587" s="71">
        <v>10</v>
      </c>
      <c r="E587" s="71">
        <v>4</v>
      </c>
      <c r="F587" s="71">
        <v>180</v>
      </c>
      <c r="G587" s="49">
        <v>3.16</v>
      </c>
      <c r="H587" s="50">
        <f t="shared" si="24"/>
        <v>1.7555555555555557E-2</v>
      </c>
      <c r="I587" s="71">
        <v>10</v>
      </c>
      <c r="J587" s="57">
        <f t="shared" si="25"/>
        <v>1.7555555555555558E-3</v>
      </c>
      <c r="K587" s="109"/>
      <c r="L587" s="68"/>
    </row>
    <row r="588" spans="1:12" x14ac:dyDescent="0.2">
      <c r="A588" s="72">
        <v>10.1</v>
      </c>
      <c r="B588" s="46" t="s">
        <v>401</v>
      </c>
      <c r="C588" s="47" t="s">
        <v>395</v>
      </c>
      <c r="D588" s="71">
        <v>25</v>
      </c>
      <c r="E588" s="71">
        <v>4</v>
      </c>
      <c r="F588" s="71">
        <v>180</v>
      </c>
      <c r="G588" s="49">
        <v>7.89</v>
      </c>
      <c r="H588" s="50">
        <f t="shared" si="24"/>
        <v>4.3833333333333328E-2</v>
      </c>
      <c r="I588" s="71">
        <v>10</v>
      </c>
      <c r="J588" s="57">
        <f t="shared" si="25"/>
        <v>4.3833333333333328E-3</v>
      </c>
      <c r="K588" s="109"/>
      <c r="L588" s="68"/>
    </row>
    <row r="589" spans="1:12" x14ac:dyDescent="0.2">
      <c r="A589" s="72">
        <v>10.11</v>
      </c>
      <c r="B589" s="46" t="s">
        <v>402</v>
      </c>
      <c r="C589" s="47" t="s">
        <v>395</v>
      </c>
      <c r="D589" s="71">
        <v>3</v>
      </c>
      <c r="E589" s="71">
        <v>4</v>
      </c>
      <c r="F589" s="71">
        <v>180</v>
      </c>
      <c r="G589" s="49">
        <v>0.95</v>
      </c>
      <c r="H589" s="50">
        <f t="shared" si="24"/>
        <v>5.2777777777777779E-3</v>
      </c>
      <c r="I589" s="71">
        <v>10</v>
      </c>
      <c r="J589" s="57">
        <f t="shared" si="25"/>
        <v>5.2777777777777784E-4</v>
      </c>
      <c r="K589" s="109"/>
      <c r="L589" s="68"/>
    </row>
    <row r="590" spans="1:12" x14ac:dyDescent="0.2">
      <c r="A590" s="72">
        <v>10.119999999999999</v>
      </c>
      <c r="B590" s="46" t="s">
        <v>555</v>
      </c>
      <c r="C590" s="47" t="s">
        <v>404</v>
      </c>
      <c r="D590" s="71">
        <v>5</v>
      </c>
      <c r="E590" s="71">
        <v>4</v>
      </c>
      <c r="F590" s="71">
        <v>180</v>
      </c>
      <c r="G590" s="49">
        <v>1.58</v>
      </c>
      <c r="H590" s="50">
        <f t="shared" si="24"/>
        <v>8.7777777777777784E-3</v>
      </c>
      <c r="I590" s="71">
        <v>10</v>
      </c>
      <c r="J590" s="57">
        <f t="shared" si="25"/>
        <v>8.7777777777777789E-4</v>
      </c>
      <c r="K590" s="109"/>
      <c r="L590" s="68"/>
    </row>
    <row r="591" spans="1:12" x14ac:dyDescent="0.2">
      <c r="A591" s="72">
        <v>10.130000000000001</v>
      </c>
      <c r="B591" s="46" t="s">
        <v>403</v>
      </c>
      <c r="C591" s="47" t="s">
        <v>404</v>
      </c>
      <c r="D591" s="71">
        <v>1</v>
      </c>
      <c r="E591" s="71">
        <v>4</v>
      </c>
      <c r="F591" s="71">
        <v>180</v>
      </c>
      <c r="G591" s="49">
        <v>0.32</v>
      </c>
      <c r="H591" s="50">
        <f t="shared" si="24"/>
        <v>1.7777777777777779E-3</v>
      </c>
      <c r="I591" s="71">
        <v>10</v>
      </c>
      <c r="J591" s="57">
        <f t="shared" si="25"/>
        <v>1.7777777777777779E-4</v>
      </c>
      <c r="K591" s="109"/>
      <c r="L591" s="68"/>
    </row>
    <row r="592" spans="1:12" x14ac:dyDescent="0.2">
      <c r="A592" s="72">
        <v>10.14</v>
      </c>
      <c r="B592" s="46" t="s">
        <v>123</v>
      </c>
      <c r="C592" s="47" t="s">
        <v>73</v>
      </c>
      <c r="D592" s="71">
        <v>1</v>
      </c>
      <c r="E592" s="71">
        <v>4</v>
      </c>
      <c r="F592" s="71">
        <v>180</v>
      </c>
      <c r="G592" s="49">
        <v>0.32</v>
      </c>
      <c r="H592" s="50">
        <f t="shared" si="24"/>
        <v>1.7777777777777779E-3</v>
      </c>
      <c r="I592" s="71">
        <v>10</v>
      </c>
      <c r="J592" s="57">
        <f t="shared" si="25"/>
        <v>1.7777777777777779E-4</v>
      </c>
      <c r="K592" s="109"/>
      <c r="L592" s="68"/>
    </row>
    <row r="593" spans="1:12" ht="28.5" x14ac:dyDescent="0.2">
      <c r="A593" s="69">
        <v>11</v>
      </c>
      <c r="B593" s="45" t="s">
        <v>556</v>
      </c>
      <c r="C593" s="28"/>
      <c r="D593" s="33"/>
      <c r="E593" s="33"/>
      <c r="F593" s="33"/>
      <c r="G593" s="33"/>
      <c r="H593" s="33"/>
      <c r="I593" s="33"/>
      <c r="J593" s="29"/>
      <c r="K593" s="108"/>
      <c r="L593" s="68"/>
    </row>
    <row r="594" spans="1:12" x14ac:dyDescent="0.2">
      <c r="A594" s="70">
        <v>11.1</v>
      </c>
      <c r="B594" s="46" t="s">
        <v>346</v>
      </c>
      <c r="C594" s="47" t="s">
        <v>122</v>
      </c>
      <c r="D594" s="71">
        <v>1</v>
      </c>
      <c r="E594" s="71">
        <v>4</v>
      </c>
      <c r="F594" s="71">
        <v>180</v>
      </c>
      <c r="G594" s="49">
        <v>1</v>
      </c>
      <c r="H594" s="50">
        <f t="shared" si="24"/>
        <v>5.5555555555555558E-3</v>
      </c>
      <c r="I594" s="71">
        <v>10</v>
      </c>
      <c r="J594" s="57">
        <f t="shared" si="25"/>
        <v>5.5555555555555556E-4</v>
      </c>
      <c r="K594" s="109"/>
      <c r="L594" s="68"/>
    </row>
    <row r="595" spans="1:12" x14ac:dyDescent="0.2">
      <c r="A595" s="70">
        <v>11.2</v>
      </c>
      <c r="B595" s="46" t="s">
        <v>406</v>
      </c>
      <c r="C595" s="47" t="s">
        <v>122</v>
      </c>
      <c r="D595" s="71">
        <v>2</v>
      </c>
      <c r="E595" s="71">
        <v>4</v>
      </c>
      <c r="F595" s="71">
        <v>180</v>
      </c>
      <c r="G595" s="49">
        <v>2</v>
      </c>
      <c r="H595" s="50">
        <f t="shared" si="24"/>
        <v>1.1111111111111112E-2</v>
      </c>
      <c r="I595" s="71">
        <v>10</v>
      </c>
      <c r="J595" s="57">
        <f t="shared" si="25"/>
        <v>1.1111111111111111E-3</v>
      </c>
      <c r="K595" s="109"/>
      <c r="L595" s="68"/>
    </row>
    <row r="596" spans="1:12" x14ac:dyDescent="0.2">
      <c r="A596" s="70">
        <v>11.3</v>
      </c>
      <c r="B596" s="46" t="s">
        <v>407</v>
      </c>
      <c r="C596" s="47" t="s">
        <v>16</v>
      </c>
      <c r="D596" s="71">
        <v>2</v>
      </c>
      <c r="E596" s="71">
        <v>4</v>
      </c>
      <c r="F596" s="71">
        <v>180</v>
      </c>
      <c r="G596" s="49">
        <v>2</v>
      </c>
      <c r="H596" s="50">
        <f t="shared" si="24"/>
        <v>1.1111111111111112E-2</v>
      </c>
      <c r="I596" s="71">
        <v>10</v>
      </c>
      <c r="J596" s="57">
        <f t="shared" si="25"/>
        <v>1.1111111111111111E-3</v>
      </c>
      <c r="K596" s="109"/>
      <c r="L596" s="68"/>
    </row>
    <row r="597" spans="1:12" x14ac:dyDescent="0.2">
      <c r="A597" s="70">
        <v>11.4</v>
      </c>
      <c r="B597" s="46" t="s">
        <v>408</v>
      </c>
      <c r="C597" s="47" t="s">
        <v>409</v>
      </c>
      <c r="D597" s="71">
        <v>1</v>
      </c>
      <c r="E597" s="71">
        <v>4</v>
      </c>
      <c r="F597" s="71">
        <v>180</v>
      </c>
      <c r="G597" s="49">
        <v>270</v>
      </c>
      <c r="H597" s="50">
        <f t="shared" si="24"/>
        <v>1.5</v>
      </c>
      <c r="I597" s="71">
        <v>10</v>
      </c>
      <c r="J597" s="57">
        <f t="shared" si="25"/>
        <v>0.15</v>
      </c>
      <c r="K597" s="109"/>
      <c r="L597" s="68"/>
    </row>
    <row r="598" spans="1:12" x14ac:dyDescent="0.2">
      <c r="A598" s="70">
        <v>11.5</v>
      </c>
      <c r="B598" s="46" t="s">
        <v>410</v>
      </c>
      <c r="C598" s="47" t="s">
        <v>122</v>
      </c>
      <c r="D598" s="71">
        <v>1</v>
      </c>
      <c r="E598" s="71">
        <v>4</v>
      </c>
      <c r="F598" s="71">
        <v>180</v>
      </c>
      <c r="G598" s="49">
        <v>1</v>
      </c>
      <c r="H598" s="50">
        <f t="shared" si="24"/>
        <v>5.5555555555555558E-3</v>
      </c>
      <c r="I598" s="71">
        <v>10</v>
      </c>
      <c r="J598" s="57">
        <f t="shared" si="25"/>
        <v>5.5555555555555556E-4</v>
      </c>
      <c r="K598" s="109"/>
      <c r="L598" s="68"/>
    </row>
    <row r="599" spans="1:12" x14ac:dyDescent="0.2">
      <c r="A599" s="70">
        <v>11.6</v>
      </c>
      <c r="B599" s="46" t="s">
        <v>411</v>
      </c>
      <c r="C599" s="47" t="s">
        <v>16</v>
      </c>
      <c r="D599" s="71">
        <v>3</v>
      </c>
      <c r="E599" s="71">
        <v>4</v>
      </c>
      <c r="F599" s="71">
        <v>180</v>
      </c>
      <c r="G599" s="49">
        <v>3</v>
      </c>
      <c r="H599" s="50">
        <f t="shared" si="24"/>
        <v>1.6666666666666666E-2</v>
      </c>
      <c r="I599" s="71">
        <v>10</v>
      </c>
      <c r="J599" s="57">
        <f t="shared" si="25"/>
        <v>1.6666666666666666E-3</v>
      </c>
      <c r="K599" s="109"/>
      <c r="L599" s="68"/>
    </row>
    <row r="600" spans="1:12" x14ac:dyDescent="0.2">
      <c r="A600" s="70">
        <v>11.7</v>
      </c>
      <c r="B600" s="46" t="s">
        <v>412</v>
      </c>
      <c r="C600" s="47" t="s">
        <v>122</v>
      </c>
      <c r="D600" s="71">
        <v>1</v>
      </c>
      <c r="E600" s="71">
        <v>4</v>
      </c>
      <c r="F600" s="71">
        <v>180</v>
      </c>
      <c r="G600" s="49">
        <v>1</v>
      </c>
      <c r="H600" s="50">
        <f t="shared" si="24"/>
        <v>5.5555555555555558E-3</v>
      </c>
      <c r="I600" s="71">
        <v>10</v>
      </c>
      <c r="J600" s="57">
        <f t="shared" si="25"/>
        <v>5.5555555555555556E-4</v>
      </c>
      <c r="K600" s="109"/>
      <c r="L600" s="68"/>
    </row>
    <row r="601" spans="1:12" x14ac:dyDescent="0.2">
      <c r="A601" s="70">
        <v>11.8</v>
      </c>
      <c r="B601" s="46" t="s">
        <v>413</v>
      </c>
      <c r="C601" s="47" t="s">
        <v>414</v>
      </c>
      <c r="D601" s="71">
        <v>1</v>
      </c>
      <c r="E601" s="71">
        <v>4</v>
      </c>
      <c r="F601" s="71">
        <v>180</v>
      </c>
      <c r="G601" s="49">
        <v>270</v>
      </c>
      <c r="H601" s="50">
        <f t="shared" si="24"/>
        <v>1.5</v>
      </c>
      <c r="I601" s="71">
        <v>10</v>
      </c>
      <c r="J601" s="57">
        <f t="shared" si="25"/>
        <v>0.15</v>
      </c>
      <c r="K601" s="109"/>
      <c r="L601" s="68"/>
    </row>
    <row r="602" spans="1:12" x14ac:dyDescent="0.2">
      <c r="A602" s="70">
        <v>11.9</v>
      </c>
      <c r="B602" s="46" t="s">
        <v>415</v>
      </c>
      <c r="C602" s="47" t="s">
        <v>414</v>
      </c>
      <c r="D602" s="71">
        <v>1</v>
      </c>
      <c r="E602" s="71">
        <v>4</v>
      </c>
      <c r="F602" s="71">
        <v>180</v>
      </c>
      <c r="G602" s="49">
        <v>270</v>
      </c>
      <c r="H602" s="50">
        <f t="shared" si="24"/>
        <v>1.5</v>
      </c>
      <c r="I602" s="71">
        <v>10</v>
      </c>
      <c r="J602" s="57">
        <f t="shared" si="25"/>
        <v>0.15</v>
      </c>
      <c r="K602" s="109"/>
      <c r="L602" s="68"/>
    </row>
    <row r="603" spans="1:12" x14ac:dyDescent="0.2">
      <c r="A603" s="72">
        <v>11.1</v>
      </c>
      <c r="B603" s="46" t="s">
        <v>77</v>
      </c>
      <c r="C603" s="47" t="s">
        <v>409</v>
      </c>
      <c r="D603" s="71">
        <v>1</v>
      </c>
      <c r="E603" s="71">
        <v>4</v>
      </c>
      <c r="F603" s="71">
        <v>180</v>
      </c>
      <c r="G603" s="49">
        <v>270</v>
      </c>
      <c r="H603" s="50">
        <f t="shared" si="24"/>
        <v>1.5</v>
      </c>
      <c r="I603" s="71">
        <v>10</v>
      </c>
      <c r="J603" s="57">
        <f t="shared" si="25"/>
        <v>0.15</v>
      </c>
      <c r="K603" s="109"/>
      <c r="L603" s="68"/>
    </row>
    <row r="604" spans="1:12" x14ac:dyDescent="0.2">
      <c r="A604" s="72">
        <v>11.11</v>
      </c>
      <c r="B604" s="46" t="s">
        <v>79</v>
      </c>
      <c r="C604" s="47" t="s">
        <v>414</v>
      </c>
      <c r="D604" s="71">
        <v>1</v>
      </c>
      <c r="E604" s="71">
        <v>4</v>
      </c>
      <c r="F604" s="71">
        <v>180</v>
      </c>
      <c r="G604" s="49">
        <v>270</v>
      </c>
      <c r="H604" s="50">
        <f t="shared" si="24"/>
        <v>1.5</v>
      </c>
      <c r="I604" s="71">
        <v>10</v>
      </c>
      <c r="J604" s="57">
        <f t="shared" si="25"/>
        <v>0.15</v>
      </c>
      <c r="K604" s="109"/>
      <c r="L604" s="68"/>
    </row>
    <row r="605" spans="1:12" x14ac:dyDescent="0.2">
      <c r="A605" s="72">
        <v>11.12</v>
      </c>
      <c r="B605" s="46" t="s">
        <v>416</v>
      </c>
      <c r="C605" s="47" t="s">
        <v>414</v>
      </c>
      <c r="D605" s="71">
        <v>1</v>
      </c>
      <c r="E605" s="71">
        <v>4</v>
      </c>
      <c r="F605" s="71">
        <v>180</v>
      </c>
      <c r="G605" s="49">
        <v>270</v>
      </c>
      <c r="H605" s="50">
        <f t="shared" si="24"/>
        <v>1.5</v>
      </c>
      <c r="I605" s="71">
        <v>10</v>
      </c>
      <c r="J605" s="57">
        <f t="shared" si="25"/>
        <v>0.15</v>
      </c>
      <c r="K605" s="109"/>
      <c r="L605" s="68"/>
    </row>
    <row r="606" spans="1:12" x14ac:dyDescent="0.2">
      <c r="A606" s="72">
        <v>11.13</v>
      </c>
      <c r="B606" s="46" t="s">
        <v>417</v>
      </c>
      <c r="C606" s="47" t="s">
        <v>414</v>
      </c>
      <c r="D606" s="71">
        <v>5</v>
      </c>
      <c r="E606" s="71">
        <v>4</v>
      </c>
      <c r="F606" s="71">
        <v>180</v>
      </c>
      <c r="G606" s="49">
        <v>1350</v>
      </c>
      <c r="H606" s="50">
        <f t="shared" si="24"/>
        <v>7.5</v>
      </c>
      <c r="I606" s="71">
        <v>10</v>
      </c>
      <c r="J606" s="57">
        <f t="shared" si="25"/>
        <v>0.75</v>
      </c>
      <c r="K606" s="109"/>
      <c r="L606" s="68"/>
    </row>
    <row r="607" spans="1:12" x14ac:dyDescent="0.2">
      <c r="A607" s="72">
        <v>11.14</v>
      </c>
      <c r="B607" s="46" t="s">
        <v>80</v>
      </c>
      <c r="C607" s="47" t="s">
        <v>557</v>
      </c>
      <c r="D607" s="71">
        <v>1</v>
      </c>
      <c r="E607" s="71">
        <v>4</v>
      </c>
      <c r="F607" s="71">
        <v>180</v>
      </c>
      <c r="G607" s="49">
        <v>270</v>
      </c>
      <c r="H607" s="50">
        <f t="shared" si="24"/>
        <v>1.5</v>
      </c>
      <c r="I607" s="71">
        <v>10</v>
      </c>
      <c r="J607" s="57">
        <f t="shared" si="25"/>
        <v>0.15</v>
      </c>
      <c r="K607" s="109"/>
      <c r="L607" s="68"/>
    </row>
    <row r="608" spans="1:12" x14ac:dyDescent="0.2">
      <c r="A608" s="72">
        <v>11.15</v>
      </c>
      <c r="B608" s="46" t="s">
        <v>81</v>
      </c>
      <c r="C608" s="47" t="s">
        <v>557</v>
      </c>
      <c r="D608" s="71">
        <v>1</v>
      </c>
      <c r="E608" s="71">
        <v>4</v>
      </c>
      <c r="F608" s="71">
        <v>180</v>
      </c>
      <c r="G608" s="49">
        <v>270</v>
      </c>
      <c r="H608" s="50">
        <f t="shared" si="24"/>
        <v>1.5</v>
      </c>
      <c r="I608" s="71">
        <v>10</v>
      </c>
      <c r="J608" s="57">
        <f t="shared" si="25"/>
        <v>0.15</v>
      </c>
      <c r="K608" s="109"/>
      <c r="L608" s="68"/>
    </row>
    <row r="609" spans="1:12" x14ac:dyDescent="0.2">
      <c r="A609" s="72">
        <v>11.16</v>
      </c>
      <c r="B609" s="46" t="s">
        <v>418</v>
      </c>
      <c r="C609" s="47" t="s">
        <v>419</v>
      </c>
      <c r="D609" s="71">
        <v>1</v>
      </c>
      <c r="E609" s="71">
        <v>4</v>
      </c>
      <c r="F609" s="71">
        <v>180</v>
      </c>
      <c r="G609" s="49">
        <v>270</v>
      </c>
      <c r="H609" s="50">
        <f t="shared" si="24"/>
        <v>1.5</v>
      </c>
      <c r="I609" s="71">
        <v>10</v>
      </c>
      <c r="J609" s="57">
        <f t="shared" si="25"/>
        <v>0.15</v>
      </c>
      <c r="K609" s="109"/>
      <c r="L609" s="68"/>
    </row>
    <row r="610" spans="1:12" x14ac:dyDescent="0.2">
      <c r="A610" s="72">
        <v>11.17</v>
      </c>
      <c r="B610" s="46" t="s">
        <v>558</v>
      </c>
      <c r="C610" s="47" t="s">
        <v>73</v>
      </c>
      <c r="D610" s="71">
        <v>1</v>
      </c>
      <c r="E610" s="71">
        <v>4</v>
      </c>
      <c r="F610" s="71">
        <v>180</v>
      </c>
      <c r="G610" s="49">
        <v>0.3</v>
      </c>
      <c r="H610" s="50">
        <f t="shared" si="24"/>
        <v>1.6666666666666666E-3</v>
      </c>
      <c r="I610" s="71">
        <v>10</v>
      </c>
      <c r="J610" s="57">
        <f t="shared" si="25"/>
        <v>1.6666666666666666E-4</v>
      </c>
      <c r="K610" s="109"/>
      <c r="L610" s="68"/>
    </row>
    <row r="611" spans="1:12" x14ac:dyDescent="0.2">
      <c r="A611" s="72">
        <v>11.18</v>
      </c>
      <c r="B611" s="46" t="s">
        <v>559</v>
      </c>
      <c r="C611" s="47" t="s">
        <v>73</v>
      </c>
      <c r="D611" s="71">
        <v>1</v>
      </c>
      <c r="E611" s="71">
        <v>4</v>
      </c>
      <c r="F611" s="71">
        <v>180</v>
      </c>
      <c r="G611" s="49">
        <v>0.3</v>
      </c>
      <c r="H611" s="50">
        <f t="shared" si="24"/>
        <v>1.6666666666666666E-3</v>
      </c>
      <c r="I611" s="71">
        <v>10</v>
      </c>
      <c r="J611" s="57">
        <f t="shared" si="25"/>
        <v>1.6666666666666666E-4</v>
      </c>
      <c r="K611" s="109"/>
      <c r="L611" s="68"/>
    </row>
    <row r="612" spans="1:12" ht="28.5" x14ac:dyDescent="0.2">
      <c r="A612" s="69">
        <v>12</v>
      </c>
      <c r="B612" s="45" t="s">
        <v>560</v>
      </c>
      <c r="C612" s="28"/>
      <c r="D612" s="33"/>
      <c r="E612" s="33"/>
      <c r="F612" s="33"/>
      <c r="G612" s="33"/>
      <c r="H612" s="33"/>
      <c r="I612" s="33"/>
      <c r="J612" s="29"/>
      <c r="K612" s="108"/>
      <c r="L612" s="68"/>
    </row>
    <row r="613" spans="1:12" x14ac:dyDescent="0.2">
      <c r="A613" s="70">
        <v>12.1</v>
      </c>
      <c r="B613" s="46" t="s">
        <v>108</v>
      </c>
      <c r="C613" s="47" t="s">
        <v>73</v>
      </c>
      <c r="D613" s="71">
        <v>1</v>
      </c>
      <c r="E613" s="71">
        <v>4</v>
      </c>
      <c r="F613" s="71">
        <v>180</v>
      </c>
      <c r="G613" s="49">
        <v>0.95</v>
      </c>
      <c r="H613" s="50">
        <f t="shared" si="24"/>
        <v>5.2777777777777779E-3</v>
      </c>
      <c r="I613" s="71">
        <v>10</v>
      </c>
      <c r="J613" s="57">
        <f t="shared" si="25"/>
        <v>5.2777777777777784E-4</v>
      </c>
      <c r="K613" s="109"/>
      <c r="L613" s="68"/>
    </row>
    <row r="614" spans="1:12" x14ac:dyDescent="0.2">
      <c r="A614" s="70">
        <v>12.2</v>
      </c>
      <c r="B614" s="46" t="s">
        <v>423</v>
      </c>
      <c r="C614" s="47" t="s">
        <v>73</v>
      </c>
      <c r="D614" s="71">
        <v>8</v>
      </c>
      <c r="E614" s="71">
        <v>4</v>
      </c>
      <c r="F614" s="71">
        <v>180</v>
      </c>
      <c r="G614" s="49">
        <v>7.58</v>
      </c>
      <c r="H614" s="50">
        <f t="shared" si="24"/>
        <v>4.2111111111111113E-2</v>
      </c>
      <c r="I614" s="71">
        <v>10</v>
      </c>
      <c r="J614" s="57">
        <f t="shared" si="25"/>
        <v>4.2111111111111117E-3</v>
      </c>
      <c r="K614" s="109"/>
      <c r="L614" s="68"/>
    </row>
    <row r="615" spans="1:12" x14ac:dyDescent="0.2">
      <c r="A615" s="70">
        <v>12.3</v>
      </c>
      <c r="B615" s="46" t="s">
        <v>424</v>
      </c>
      <c r="C615" s="47" t="s">
        <v>73</v>
      </c>
      <c r="D615" s="71">
        <v>8</v>
      </c>
      <c r="E615" s="71">
        <v>4</v>
      </c>
      <c r="F615" s="71">
        <v>180</v>
      </c>
      <c r="G615" s="49">
        <v>7.58</v>
      </c>
      <c r="H615" s="50">
        <f t="shared" si="24"/>
        <v>4.2111111111111113E-2</v>
      </c>
      <c r="I615" s="71">
        <v>10</v>
      </c>
      <c r="J615" s="57">
        <f t="shared" si="25"/>
        <v>4.2111111111111117E-3</v>
      </c>
      <c r="K615" s="109"/>
      <c r="L615" s="68"/>
    </row>
    <row r="616" spans="1:12" x14ac:dyDescent="0.2">
      <c r="A616" s="70">
        <v>12.4</v>
      </c>
      <c r="B616" s="46" t="s">
        <v>425</v>
      </c>
      <c r="C616" s="47" t="s">
        <v>73</v>
      </c>
      <c r="D616" s="71">
        <v>8</v>
      </c>
      <c r="E616" s="71">
        <v>4</v>
      </c>
      <c r="F616" s="71">
        <v>180</v>
      </c>
      <c r="G616" s="49">
        <v>7.58</v>
      </c>
      <c r="H616" s="50">
        <f t="shared" si="24"/>
        <v>4.2111111111111113E-2</v>
      </c>
      <c r="I616" s="71">
        <v>10</v>
      </c>
      <c r="J616" s="57">
        <f t="shared" si="25"/>
        <v>4.2111111111111117E-3</v>
      </c>
      <c r="K616" s="109"/>
      <c r="L616" s="68"/>
    </row>
    <row r="617" spans="1:12" x14ac:dyDescent="0.2">
      <c r="A617" s="70">
        <v>12.5</v>
      </c>
      <c r="B617" s="46" t="s">
        <v>561</v>
      </c>
      <c r="C617" s="47" t="s">
        <v>73</v>
      </c>
      <c r="D617" s="71">
        <v>1</v>
      </c>
      <c r="E617" s="71">
        <v>4</v>
      </c>
      <c r="F617" s="71">
        <v>180</v>
      </c>
      <c r="G617" s="49">
        <v>0.95</v>
      </c>
      <c r="H617" s="50">
        <f t="shared" si="24"/>
        <v>5.2777777777777779E-3</v>
      </c>
      <c r="I617" s="71">
        <v>10</v>
      </c>
      <c r="J617" s="57">
        <f t="shared" si="25"/>
        <v>5.2777777777777784E-4</v>
      </c>
      <c r="K617" s="109"/>
      <c r="L617" s="68"/>
    </row>
    <row r="618" spans="1:12" x14ac:dyDescent="0.2">
      <c r="A618" s="70">
        <v>12.6</v>
      </c>
      <c r="B618" s="46" t="s">
        <v>426</v>
      </c>
      <c r="C618" s="47" t="s">
        <v>73</v>
      </c>
      <c r="D618" s="71">
        <v>1</v>
      </c>
      <c r="E618" s="71">
        <v>4</v>
      </c>
      <c r="F618" s="71">
        <v>180</v>
      </c>
      <c r="G618" s="49">
        <v>0.95</v>
      </c>
      <c r="H618" s="50">
        <f t="shared" si="24"/>
        <v>5.2777777777777779E-3</v>
      </c>
      <c r="I618" s="71">
        <v>10</v>
      </c>
      <c r="J618" s="57">
        <f t="shared" si="25"/>
        <v>5.2777777777777784E-4</v>
      </c>
      <c r="K618" s="109"/>
      <c r="L618" s="68"/>
    </row>
    <row r="619" spans="1:12" ht="30" x14ac:dyDescent="0.2">
      <c r="A619" s="70">
        <v>12.7</v>
      </c>
      <c r="B619" s="46" t="s">
        <v>562</v>
      </c>
      <c r="C619" s="47" t="s">
        <v>73</v>
      </c>
      <c r="D619" s="71">
        <v>1</v>
      </c>
      <c r="E619" s="71">
        <v>4</v>
      </c>
      <c r="F619" s="71">
        <v>180</v>
      </c>
      <c r="G619" s="49">
        <v>0.95</v>
      </c>
      <c r="H619" s="50">
        <f t="shared" si="24"/>
        <v>5.2777777777777779E-3</v>
      </c>
      <c r="I619" s="71">
        <v>10</v>
      </c>
      <c r="J619" s="57">
        <f t="shared" si="25"/>
        <v>5.2777777777777784E-4</v>
      </c>
      <c r="K619" s="109"/>
      <c r="L619" s="68"/>
    </row>
    <row r="620" spans="1:12" x14ac:dyDescent="0.2">
      <c r="A620" s="70">
        <v>12.8</v>
      </c>
      <c r="B620" s="46" t="s">
        <v>427</v>
      </c>
      <c r="C620" s="47" t="s">
        <v>73</v>
      </c>
      <c r="D620" s="71">
        <v>1</v>
      </c>
      <c r="E620" s="71">
        <v>4</v>
      </c>
      <c r="F620" s="71">
        <v>180</v>
      </c>
      <c r="G620" s="49">
        <v>0.95</v>
      </c>
      <c r="H620" s="50">
        <f t="shared" si="24"/>
        <v>5.2777777777777779E-3</v>
      </c>
      <c r="I620" s="71">
        <v>10</v>
      </c>
      <c r="J620" s="57">
        <f t="shared" si="25"/>
        <v>5.2777777777777784E-4</v>
      </c>
      <c r="K620" s="109"/>
      <c r="L620" s="68"/>
    </row>
    <row r="621" spans="1:12" ht="30" x14ac:dyDescent="0.2">
      <c r="A621" s="70">
        <v>12.9</v>
      </c>
      <c r="B621" s="46" t="s">
        <v>428</v>
      </c>
      <c r="C621" s="47" t="s">
        <v>73</v>
      </c>
      <c r="D621" s="71">
        <v>1</v>
      </c>
      <c r="E621" s="71">
        <v>4</v>
      </c>
      <c r="F621" s="71">
        <v>180</v>
      </c>
      <c r="G621" s="49">
        <v>0.95</v>
      </c>
      <c r="H621" s="50">
        <f t="shared" si="24"/>
        <v>5.2777777777777779E-3</v>
      </c>
      <c r="I621" s="71">
        <v>10</v>
      </c>
      <c r="J621" s="57">
        <f t="shared" si="25"/>
        <v>5.2777777777777784E-4</v>
      </c>
      <c r="K621" s="109"/>
      <c r="L621" s="68"/>
    </row>
    <row r="622" spans="1:12" x14ac:dyDescent="0.2">
      <c r="A622" s="72">
        <v>12.1</v>
      </c>
      <c r="B622" s="46" t="s">
        <v>83</v>
      </c>
      <c r="C622" s="47" t="s">
        <v>64</v>
      </c>
      <c r="D622" s="71">
        <v>5</v>
      </c>
      <c r="E622" s="71">
        <v>4</v>
      </c>
      <c r="F622" s="71">
        <v>180</v>
      </c>
      <c r="G622" s="49">
        <v>5</v>
      </c>
      <c r="H622" s="50">
        <f t="shared" si="24"/>
        <v>2.7777777777777776E-2</v>
      </c>
      <c r="I622" s="71">
        <v>10</v>
      </c>
      <c r="J622" s="57">
        <f t="shared" si="25"/>
        <v>2.7777777777777775E-3</v>
      </c>
      <c r="K622" s="109"/>
      <c r="L622" s="68"/>
    </row>
    <row r="623" spans="1:12" x14ac:dyDescent="0.2">
      <c r="A623" s="72">
        <v>12.11</v>
      </c>
      <c r="B623" s="46" t="s">
        <v>84</v>
      </c>
      <c r="C623" s="47" t="s">
        <v>85</v>
      </c>
      <c r="D623" s="71">
        <v>2</v>
      </c>
      <c r="E623" s="71">
        <v>4</v>
      </c>
      <c r="F623" s="71">
        <v>180</v>
      </c>
      <c r="G623" s="49">
        <v>2</v>
      </c>
      <c r="H623" s="50">
        <f t="shared" si="24"/>
        <v>1.1111111111111112E-2</v>
      </c>
      <c r="I623" s="71">
        <v>10</v>
      </c>
      <c r="J623" s="57">
        <f t="shared" si="25"/>
        <v>1.1111111111111111E-3</v>
      </c>
      <c r="K623" s="109"/>
      <c r="L623" s="68"/>
    </row>
    <row r="624" spans="1:12" x14ac:dyDescent="0.2">
      <c r="A624" s="69">
        <v>13</v>
      </c>
      <c r="B624" s="45" t="s">
        <v>429</v>
      </c>
      <c r="C624" s="28"/>
      <c r="D624" s="33"/>
      <c r="E624" s="33"/>
      <c r="F624" s="33"/>
      <c r="G624" s="33"/>
      <c r="H624" s="33"/>
      <c r="I624" s="33"/>
      <c r="J624" s="29"/>
      <c r="K624" s="108"/>
      <c r="L624" s="68"/>
    </row>
    <row r="625" spans="1:12" x14ac:dyDescent="0.2">
      <c r="A625" s="70">
        <v>13.1</v>
      </c>
      <c r="B625" s="51" t="s">
        <v>823</v>
      </c>
      <c r="C625" s="47" t="s">
        <v>85</v>
      </c>
      <c r="D625" s="71">
        <v>2</v>
      </c>
      <c r="E625" s="71">
        <v>9</v>
      </c>
      <c r="F625" s="71">
        <v>405</v>
      </c>
      <c r="G625" s="49">
        <v>2</v>
      </c>
      <c r="H625" s="50">
        <f t="shared" si="24"/>
        <v>4.9382716049382715E-3</v>
      </c>
      <c r="I625" s="71">
        <v>10</v>
      </c>
      <c r="J625" s="57">
        <f t="shared" si="25"/>
        <v>4.9382716049382717E-4</v>
      </c>
      <c r="K625" s="109"/>
      <c r="L625" s="68"/>
    </row>
    <row r="626" spans="1:12" x14ac:dyDescent="0.2">
      <c r="A626" s="70">
        <v>13.2</v>
      </c>
      <c r="B626" s="46" t="s">
        <v>879</v>
      </c>
      <c r="C626" s="47" t="s">
        <v>85</v>
      </c>
      <c r="D626" s="71">
        <v>2</v>
      </c>
      <c r="E626" s="71">
        <v>10</v>
      </c>
      <c r="F626" s="71">
        <v>450</v>
      </c>
      <c r="G626" s="49">
        <v>2</v>
      </c>
      <c r="H626" s="50">
        <f>G626/F626</f>
        <v>4.4444444444444444E-3</v>
      </c>
      <c r="I626" s="71">
        <v>10</v>
      </c>
      <c r="J626" s="57">
        <f>H626/I626</f>
        <v>4.4444444444444447E-4</v>
      </c>
      <c r="K626" s="109"/>
      <c r="L626" s="68"/>
    </row>
    <row r="627" spans="1:12" x14ac:dyDescent="0.2">
      <c r="A627" s="69">
        <v>14</v>
      </c>
      <c r="B627" s="45" t="s">
        <v>563</v>
      </c>
      <c r="C627" s="28"/>
      <c r="D627" s="33"/>
      <c r="E627" s="33"/>
      <c r="F627" s="33"/>
      <c r="G627" s="33"/>
      <c r="H627" s="33"/>
      <c r="I627" s="33"/>
      <c r="J627" s="29"/>
      <c r="K627" s="108"/>
      <c r="L627" s="68"/>
    </row>
    <row r="628" spans="1:12" x14ac:dyDescent="0.2">
      <c r="A628" s="70">
        <v>14.1</v>
      </c>
      <c r="B628" s="46" t="s">
        <v>431</v>
      </c>
      <c r="C628" s="47" t="s">
        <v>432</v>
      </c>
      <c r="D628" s="71">
        <v>6</v>
      </c>
      <c r="E628" s="71">
        <v>4</v>
      </c>
      <c r="F628" s="71">
        <v>180</v>
      </c>
      <c r="G628" s="49">
        <v>1.2</v>
      </c>
      <c r="H628" s="50">
        <f t="shared" ref="H628:H648" si="26">G628/F628</f>
        <v>6.6666666666666662E-3</v>
      </c>
      <c r="I628" s="71">
        <v>10</v>
      </c>
      <c r="J628" s="57">
        <f t="shared" ref="J628:J648" si="27">H628/I628</f>
        <v>6.6666666666666664E-4</v>
      </c>
      <c r="K628" s="109"/>
      <c r="L628" s="68"/>
    </row>
    <row r="629" spans="1:12" x14ac:dyDescent="0.2">
      <c r="A629" s="70">
        <v>14.2</v>
      </c>
      <c r="B629" s="46" t="s">
        <v>433</v>
      </c>
      <c r="C629" s="47" t="s">
        <v>371</v>
      </c>
      <c r="D629" s="71">
        <v>3</v>
      </c>
      <c r="E629" s="71">
        <v>16</v>
      </c>
      <c r="F629" s="71">
        <v>720</v>
      </c>
      <c r="G629" s="49">
        <v>3</v>
      </c>
      <c r="H629" s="50">
        <f t="shared" si="26"/>
        <v>4.1666666666666666E-3</v>
      </c>
      <c r="I629" s="71">
        <v>10</v>
      </c>
      <c r="J629" s="57">
        <f t="shared" si="27"/>
        <v>4.1666666666666664E-4</v>
      </c>
      <c r="K629" s="109"/>
      <c r="L629" s="68"/>
    </row>
    <row r="630" spans="1:12" x14ac:dyDescent="0.2">
      <c r="A630" s="70">
        <v>14.3</v>
      </c>
      <c r="B630" s="46" t="s">
        <v>434</v>
      </c>
      <c r="C630" s="47" t="s">
        <v>371</v>
      </c>
      <c r="D630" s="71">
        <v>3</v>
      </c>
      <c r="E630" s="71">
        <v>16</v>
      </c>
      <c r="F630" s="71">
        <v>720</v>
      </c>
      <c r="G630" s="49">
        <v>3</v>
      </c>
      <c r="H630" s="50">
        <f t="shared" si="26"/>
        <v>4.1666666666666666E-3</v>
      </c>
      <c r="I630" s="71">
        <v>10</v>
      </c>
      <c r="J630" s="57">
        <f t="shared" si="27"/>
        <v>4.1666666666666664E-4</v>
      </c>
      <c r="K630" s="109"/>
      <c r="L630" s="68"/>
    </row>
    <row r="631" spans="1:12" x14ac:dyDescent="0.2">
      <c r="A631" s="70">
        <v>14.4</v>
      </c>
      <c r="B631" s="46" t="s">
        <v>435</v>
      </c>
      <c r="C631" s="47" t="s">
        <v>436</v>
      </c>
      <c r="D631" s="71">
        <v>20</v>
      </c>
      <c r="E631" s="71">
        <v>4</v>
      </c>
      <c r="F631" s="71">
        <v>180</v>
      </c>
      <c r="G631" s="49">
        <v>120</v>
      </c>
      <c r="H631" s="50">
        <f t="shared" si="26"/>
        <v>0.66666666666666663</v>
      </c>
      <c r="I631" s="71">
        <v>10</v>
      </c>
      <c r="J631" s="57">
        <f t="shared" si="27"/>
        <v>6.6666666666666666E-2</v>
      </c>
      <c r="K631" s="109"/>
      <c r="L631" s="68"/>
    </row>
    <row r="632" spans="1:12" x14ac:dyDescent="0.2">
      <c r="A632" s="70">
        <v>14.5</v>
      </c>
      <c r="B632" s="46" t="s">
        <v>437</v>
      </c>
      <c r="C632" s="47" t="s">
        <v>371</v>
      </c>
      <c r="D632" s="71">
        <v>20</v>
      </c>
      <c r="E632" s="71">
        <v>16</v>
      </c>
      <c r="F632" s="71">
        <v>720</v>
      </c>
      <c r="G632" s="49">
        <v>20</v>
      </c>
      <c r="H632" s="50">
        <f t="shared" si="26"/>
        <v>2.7777777777777776E-2</v>
      </c>
      <c r="I632" s="71">
        <v>10</v>
      </c>
      <c r="J632" s="57">
        <f t="shared" si="27"/>
        <v>2.7777777777777775E-3</v>
      </c>
      <c r="K632" s="109"/>
      <c r="L632" s="68"/>
    </row>
    <row r="633" spans="1:12" x14ac:dyDescent="0.2">
      <c r="A633" s="70">
        <v>14.6</v>
      </c>
      <c r="B633" s="46" t="s">
        <v>438</v>
      </c>
      <c r="C633" s="47" t="s">
        <v>371</v>
      </c>
      <c r="D633" s="71">
        <v>3</v>
      </c>
      <c r="E633" s="71">
        <v>16</v>
      </c>
      <c r="F633" s="71">
        <v>720</v>
      </c>
      <c r="G633" s="49">
        <v>3</v>
      </c>
      <c r="H633" s="50">
        <f t="shared" si="26"/>
        <v>4.1666666666666666E-3</v>
      </c>
      <c r="I633" s="71">
        <v>10</v>
      </c>
      <c r="J633" s="57">
        <f t="shared" si="27"/>
        <v>4.1666666666666664E-4</v>
      </c>
      <c r="K633" s="109"/>
      <c r="L633" s="68"/>
    </row>
    <row r="634" spans="1:12" x14ac:dyDescent="0.2">
      <c r="A634" s="70">
        <v>14.7</v>
      </c>
      <c r="B634" s="46" t="s">
        <v>439</v>
      </c>
      <c r="C634" s="47" t="s">
        <v>440</v>
      </c>
      <c r="D634" s="71">
        <v>1</v>
      </c>
      <c r="E634" s="71">
        <v>4</v>
      </c>
      <c r="F634" s="71">
        <v>180</v>
      </c>
      <c r="G634" s="49">
        <v>1.2</v>
      </c>
      <c r="H634" s="50">
        <f t="shared" si="26"/>
        <v>6.6666666666666662E-3</v>
      </c>
      <c r="I634" s="71">
        <v>10</v>
      </c>
      <c r="J634" s="57">
        <f t="shared" si="27"/>
        <v>6.6666666666666664E-4</v>
      </c>
      <c r="K634" s="109"/>
      <c r="L634" s="68"/>
    </row>
    <row r="635" spans="1:12" x14ac:dyDescent="0.2">
      <c r="A635" s="70">
        <v>14.8</v>
      </c>
      <c r="B635" s="46" t="s">
        <v>441</v>
      </c>
      <c r="C635" s="47" t="s">
        <v>432</v>
      </c>
      <c r="D635" s="71">
        <v>1</v>
      </c>
      <c r="E635" s="71">
        <v>4</v>
      </c>
      <c r="F635" s="71">
        <v>180</v>
      </c>
      <c r="G635" s="49">
        <v>1.2</v>
      </c>
      <c r="H635" s="50">
        <f t="shared" si="26"/>
        <v>6.6666666666666662E-3</v>
      </c>
      <c r="I635" s="71">
        <v>10</v>
      </c>
      <c r="J635" s="57">
        <f t="shared" si="27"/>
        <v>6.6666666666666664E-4</v>
      </c>
      <c r="K635" s="109"/>
      <c r="L635" s="68"/>
    </row>
    <row r="636" spans="1:12" x14ac:dyDescent="0.2">
      <c r="A636" s="70">
        <v>14.9</v>
      </c>
      <c r="B636" s="46" t="s">
        <v>442</v>
      </c>
      <c r="C636" s="47" t="s">
        <v>432</v>
      </c>
      <c r="D636" s="71">
        <v>1</v>
      </c>
      <c r="E636" s="71">
        <v>4</v>
      </c>
      <c r="F636" s="71">
        <v>180</v>
      </c>
      <c r="G636" s="49">
        <v>1.2</v>
      </c>
      <c r="H636" s="50">
        <f t="shared" si="26"/>
        <v>6.6666666666666662E-3</v>
      </c>
      <c r="I636" s="71">
        <v>10</v>
      </c>
      <c r="J636" s="57">
        <f t="shared" si="27"/>
        <v>6.6666666666666664E-4</v>
      </c>
      <c r="K636" s="109"/>
      <c r="L636" s="68"/>
    </row>
    <row r="637" spans="1:12" x14ac:dyDescent="0.2">
      <c r="A637" s="72">
        <v>14.1</v>
      </c>
      <c r="B637" s="46" t="s">
        <v>123</v>
      </c>
      <c r="C637" s="47" t="s">
        <v>443</v>
      </c>
      <c r="D637" s="71">
        <v>1</v>
      </c>
      <c r="E637" s="71">
        <v>4</v>
      </c>
      <c r="F637" s="71">
        <v>180</v>
      </c>
      <c r="G637" s="49">
        <v>1.2</v>
      </c>
      <c r="H637" s="50">
        <f t="shared" si="26"/>
        <v>6.6666666666666662E-3</v>
      </c>
      <c r="I637" s="71">
        <v>10</v>
      </c>
      <c r="J637" s="57">
        <f t="shared" si="27"/>
        <v>6.6666666666666664E-4</v>
      </c>
      <c r="K637" s="109"/>
      <c r="L637" s="68"/>
    </row>
    <row r="638" spans="1:12" x14ac:dyDescent="0.2">
      <c r="A638" s="72">
        <v>14.12</v>
      </c>
      <c r="B638" s="46" t="s">
        <v>311</v>
      </c>
      <c r="C638" s="47" t="s">
        <v>443</v>
      </c>
      <c r="D638" s="71">
        <v>1</v>
      </c>
      <c r="E638" s="71">
        <v>4</v>
      </c>
      <c r="F638" s="71">
        <v>180</v>
      </c>
      <c r="G638" s="49">
        <v>1.2</v>
      </c>
      <c r="H638" s="50">
        <f t="shared" si="26"/>
        <v>6.6666666666666662E-3</v>
      </c>
      <c r="I638" s="71">
        <v>10</v>
      </c>
      <c r="J638" s="57">
        <f t="shared" si="27"/>
        <v>6.6666666666666664E-4</v>
      </c>
      <c r="K638" s="109"/>
      <c r="L638" s="68"/>
    </row>
    <row r="639" spans="1:12" x14ac:dyDescent="0.2">
      <c r="A639" s="72">
        <v>14.13</v>
      </c>
      <c r="B639" s="46" t="s">
        <v>346</v>
      </c>
      <c r="C639" s="47" t="s">
        <v>443</v>
      </c>
      <c r="D639" s="71">
        <v>1</v>
      </c>
      <c r="E639" s="71">
        <v>4</v>
      </c>
      <c r="F639" s="71">
        <v>180</v>
      </c>
      <c r="G639" s="49">
        <v>1.2</v>
      </c>
      <c r="H639" s="50">
        <f t="shared" si="26"/>
        <v>6.6666666666666662E-3</v>
      </c>
      <c r="I639" s="71">
        <v>10</v>
      </c>
      <c r="J639" s="57">
        <f t="shared" si="27"/>
        <v>6.6666666666666664E-4</v>
      </c>
      <c r="K639" s="109"/>
      <c r="L639" s="68"/>
    </row>
    <row r="640" spans="1:12" x14ac:dyDescent="0.2">
      <c r="A640" s="72">
        <v>14.14</v>
      </c>
      <c r="B640" s="46" t="s">
        <v>448</v>
      </c>
      <c r="C640" s="47" t="s">
        <v>432</v>
      </c>
      <c r="D640" s="71">
        <v>1</v>
      </c>
      <c r="E640" s="71">
        <v>4</v>
      </c>
      <c r="F640" s="71">
        <v>180</v>
      </c>
      <c r="G640" s="49">
        <v>1.2</v>
      </c>
      <c r="H640" s="50">
        <f t="shared" si="26"/>
        <v>6.6666666666666662E-3</v>
      </c>
      <c r="I640" s="71">
        <v>10</v>
      </c>
      <c r="J640" s="57">
        <f t="shared" si="27"/>
        <v>6.6666666666666664E-4</v>
      </c>
      <c r="K640" s="109"/>
      <c r="L640" s="68"/>
    </row>
    <row r="641" spans="1:12" x14ac:dyDescent="0.2">
      <c r="A641" s="72">
        <v>14.15</v>
      </c>
      <c r="B641" s="46" t="s">
        <v>450</v>
      </c>
      <c r="C641" s="47" t="s">
        <v>432</v>
      </c>
      <c r="D641" s="71">
        <v>1</v>
      </c>
      <c r="E641" s="71">
        <v>4</v>
      </c>
      <c r="F641" s="71">
        <v>180</v>
      </c>
      <c r="G641" s="49">
        <v>1.2</v>
      </c>
      <c r="H641" s="50">
        <f t="shared" si="26"/>
        <v>6.6666666666666662E-3</v>
      </c>
      <c r="I641" s="71">
        <v>10</v>
      </c>
      <c r="J641" s="57">
        <f t="shared" si="27"/>
        <v>6.6666666666666664E-4</v>
      </c>
      <c r="K641" s="109"/>
      <c r="L641" s="68"/>
    </row>
    <row r="642" spans="1:12" x14ac:dyDescent="0.2">
      <c r="A642" s="72">
        <v>14.16</v>
      </c>
      <c r="B642" s="46" t="s">
        <v>451</v>
      </c>
      <c r="C642" s="47" t="s">
        <v>371</v>
      </c>
      <c r="D642" s="71">
        <v>1</v>
      </c>
      <c r="E642" s="71">
        <v>16</v>
      </c>
      <c r="F642" s="71">
        <v>720</v>
      </c>
      <c r="G642" s="49">
        <v>1</v>
      </c>
      <c r="H642" s="50">
        <f t="shared" si="26"/>
        <v>1.3888888888888889E-3</v>
      </c>
      <c r="I642" s="71">
        <v>10</v>
      </c>
      <c r="J642" s="57">
        <f t="shared" si="27"/>
        <v>1.3888888888888889E-4</v>
      </c>
      <c r="K642" s="109"/>
      <c r="L642" s="68"/>
    </row>
    <row r="643" spans="1:12" x14ac:dyDescent="0.2">
      <c r="A643" s="72">
        <v>14.17</v>
      </c>
      <c r="B643" s="46" t="s">
        <v>452</v>
      </c>
      <c r="C643" s="47" t="s">
        <v>371</v>
      </c>
      <c r="D643" s="71">
        <v>1</v>
      </c>
      <c r="E643" s="71">
        <v>16</v>
      </c>
      <c r="F643" s="71">
        <v>720</v>
      </c>
      <c r="G643" s="49">
        <v>1</v>
      </c>
      <c r="H643" s="50">
        <f t="shared" si="26"/>
        <v>1.3888888888888889E-3</v>
      </c>
      <c r="I643" s="71">
        <v>10</v>
      </c>
      <c r="J643" s="57">
        <f t="shared" si="27"/>
        <v>1.3888888888888889E-4</v>
      </c>
      <c r="K643" s="109"/>
      <c r="L643" s="68"/>
    </row>
    <row r="644" spans="1:12" x14ac:dyDescent="0.2">
      <c r="A644" s="72">
        <v>14.18</v>
      </c>
      <c r="B644" s="46" t="s">
        <v>453</v>
      </c>
      <c r="C644" s="47" t="s">
        <v>371</v>
      </c>
      <c r="D644" s="71">
        <v>2</v>
      </c>
      <c r="E644" s="71">
        <v>16</v>
      </c>
      <c r="F644" s="71">
        <v>720</v>
      </c>
      <c r="G644" s="49">
        <v>2</v>
      </c>
      <c r="H644" s="50">
        <f t="shared" si="26"/>
        <v>2.7777777777777779E-3</v>
      </c>
      <c r="I644" s="71">
        <v>10</v>
      </c>
      <c r="J644" s="57">
        <f t="shared" si="27"/>
        <v>2.7777777777777778E-4</v>
      </c>
      <c r="K644" s="109"/>
      <c r="L644" s="68"/>
    </row>
    <row r="645" spans="1:12" x14ac:dyDescent="0.2">
      <c r="A645" s="72">
        <v>14.19</v>
      </c>
      <c r="B645" s="46" t="s">
        <v>454</v>
      </c>
      <c r="C645" s="47" t="s">
        <v>455</v>
      </c>
      <c r="D645" s="71">
        <v>2</v>
      </c>
      <c r="E645" s="71">
        <v>16</v>
      </c>
      <c r="F645" s="71">
        <v>720</v>
      </c>
      <c r="G645" s="49">
        <v>2</v>
      </c>
      <c r="H645" s="50">
        <f t="shared" si="26"/>
        <v>2.7777777777777779E-3</v>
      </c>
      <c r="I645" s="71">
        <v>10</v>
      </c>
      <c r="J645" s="57">
        <f t="shared" si="27"/>
        <v>2.7777777777777778E-4</v>
      </c>
      <c r="K645" s="109"/>
      <c r="L645" s="68"/>
    </row>
    <row r="646" spans="1:12" s="84" customFormat="1" ht="14.85" customHeight="1" x14ac:dyDescent="0.2">
      <c r="A646" s="104">
        <v>14.2</v>
      </c>
      <c r="B646" s="51" t="s">
        <v>456</v>
      </c>
      <c r="C646" s="81" t="s">
        <v>457</v>
      </c>
      <c r="D646" s="99">
        <v>1</v>
      </c>
      <c r="E646" s="99">
        <v>6</v>
      </c>
      <c r="F646" s="99">
        <v>270</v>
      </c>
      <c r="G646" s="87">
        <v>135</v>
      </c>
      <c r="H646" s="102">
        <f t="shared" si="26"/>
        <v>0.5</v>
      </c>
      <c r="I646" s="99">
        <v>10</v>
      </c>
      <c r="J646" s="103">
        <f t="shared" si="27"/>
        <v>0.05</v>
      </c>
      <c r="K646" s="110"/>
      <c r="L646" s="83" t="s">
        <v>841</v>
      </c>
    </row>
    <row r="647" spans="1:12" s="84" customFormat="1" ht="14.85" customHeight="1" x14ac:dyDescent="0.2">
      <c r="A647" s="104">
        <v>14.21</v>
      </c>
      <c r="B647" s="51" t="s">
        <v>458</v>
      </c>
      <c r="C647" s="81" t="s">
        <v>459</v>
      </c>
      <c r="D647" s="99">
        <v>1</v>
      </c>
      <c r="E647" s="99">
        <v>6</v>
      </c>
      <c r="F647" s="99">
        <v>270</v>
      </c>
      <c r="G647" s="87">
        <v>6</v>
      </c>
      <c r="H647" s="102">
        <f t="shared" si="26"/>
        <v>2.2222222222222223E-2</v>
      </c>
      <c r="I647" s="99">
        <v>10</v>
      </c>
      <c r="J647" s="103">
        <f t="shared" si="27"/>
        <v>2.2222222222222222E-3</v>
      </c>
      <c r="K647" s="110"/>
      <c r="L647" s="83" t="s">
        <v>841</v>
      </c>
    </row>
    <row r="648" spans="1:12" s="84" customFormat="1" ht="14.45" customHeight="1" x14ac:dyDescent="0.2">
      <c r="A648" s="104">
        <v>14.22</v>
      </c>
      <c r="B648" s="51" t="s">
        <v>460</v>
      </c>
      <c r="C648" s="81" t="s">
        <v>459</v>
      </c>
      <c r="D648" s="99">
        <v>1</v>
      </c>
      <c r="E648" s="99">
        <v>6</v>
      </c>
      <c r="F648" s="99">
        <v>270</v>
      </c>
      <c r="G648" s="87">
        <v>6</v>
      </c>
      <c r="H648" s="102">
        <f t="shared" si="26"/>
        <v>2.2222222222222223E-2</v>
      </c>
      <c r="I648" s="99">
        <v>10</v>
      </c>
      <c r="J648" s="103">
        <f t="shared" si="27"/>
        <v>2.2222222222222222E-3</v>
      </c>
      <c r="K648" s="110"/>
      <c r="L648" s="83" t="s">
        <v>841</v>
      </c>
    </row>
    <row r="649" spans="1:12" x14ac:dyDescent="0.2">
      <c r="A649" s="4" t="s">
        <v>564</v>
      </c>
      <c r="B649" s="45" t="s">
        <v>88</v>
      </c>
      <c r="C649" s="28"/>
      <c r="D649" s="33"/>
      <c r="E649" s="33"/>
      <c r="F649" s="33"/>
      <c r="G649" s="33"/>
      <c r="H649" s="33"/>
      <c r="I649" s="33"/>
      <c r="J649" s="29"/>
      <c r="K649" s="108"/>
      <c r="L649" s="68"/>
    </row>
    <row r="650" spans="1:12" x14ac:dyDescent="0.2">
      <c r="A650" s="69">
        <v>1</v>
      </c>
      <c r="B650" s="45" t="s">
        <v>99</v>
      </c>
      <c r="C650" s="28"/>
      <c r="D650" s="33"/>
      <c r="E650" s="33"/>
      <c r="F650" s="33"/>
      <c r="G650" s="33"/>
      <c r="H650" s="33"/>
      <c r="I650" s="33"/>
      <c r="J650" s="29"/>
      <c r="K650" s="108"/>
      <c r="L650" s="68"/>
    </row>
    <row r="651" spans="1:12" x14ac:dyDescent="0.2">
      <c r="A651" s="70">
        <v>1.1000000000000001</v>
      </c>
      <c r="B651" s="46" t="s">
        <v>108</v>
      </c>
      <c r="C651" s="47" t="s">
        <v>73</v>
      </c>
      <c r="D651" s="71">
        <v>1</v>
      </c>
      <c r="E651" s="71">
        <v>4</v>
      </c>
      <c r="F651" s="71">
        <v>180</v>
      </c>
      <c r="G651" s="49">
        <v>1.26</v>
      </c>
      <c r="H651" s="50">
        <f t="shared" ref="H651:H689" si="28">G651/F651</f>
        <v>7.0000000000000001E-3</v>
      </c>
      <c r="I651" s="71">
        <v>10</v>
      </c>
      <c r="J651" s="57">
        <f t="shared" ref="J651:J689" si="29">H651/I651</f>
        <v>6.9999999999999999E-4</v>
      </c>
      <c r="K651" s="109"/>
      <c r="L651" s="68"/>
    </row>
    <row r="652" spans="1:12" x14ac:dyDescent="0.2">
      <c r="A652" s="70">
        <v>1.2</v>
      </c>
      <c r="B652" s="46" t="s">
        <v>565</v>
      </c>
      <c r="C652" s="47" t="s">
        <v>73</v>
      </c>
      <c r="D652" s="71">
        <v>1</v>
      </c>
      <c r="E652" s="71">
        <v>4</v>
      </c>
      <c r="F652" s="71">
        <v>180</v>
      </c>
      <c r="G652" s="49">
        <v>1.26</v>
      </c>
      <c r="H652" s="50">
        <f t="shared" si="28"/>
        <v>7.0000000000000001E-3</v>
      </c>
      <c r="I652" s="71">
        <v>10</v>
      </c>
      <c r="J652" s="57">
        <f t="shared" si="29"/>
        <v>6.9999999999999999E-4</v>
      </c>
      <c r="K652" s="109"/>
      <c r="L652" s="68"/>
    </row>
    <row r="653" spans="1:12" x14ac:dyDescent="0.2">
      <c r="A653" s="70">
        <v>1.3</v>
      </c>
      <c r="B653" s="46" t="s">
        <v>566</v>
      </c>
      <c r="C653" s="47" t="s">
        <v>73</v>
      </c>
      <c r="D653" s="71">
        <v>1</v>
      </c>
      <c r="E653" s="71">
        <v>4</v>
      </c>
      <c r="F653" s="71">
        <v>180</v>
      </c>
      <c r="G653" s="49">
        <v>1.26</v>
      </c>
      <c r="H653" s="50">
        <f t="shared" si="28"/>
        <v>7.0000000000000001E-3</v>
      </c>
      <c r="I653" s="71">
        <v>10</v>
      </c>
      <c r="J653" s="57">
        <f t="shared" si="29"/>
        <v>6.9999999999999999E-4</v>
      </c>
      <c r="K653" s="109"/>
      <c r="L653" s="68"/>
    </row>
    <row r="654" spans="1:12" ht="30" x14ac:dyDescent="0.2">
      <c r="A654" s="70">
        <v>1.4</v>
      </c>
      <c r="B654" s="46" t="s">
        <v>567</v>
      </c>
      <c r="C654" s="47" t="s">
        <v>73</v>
      </c>
      <c r="D654" s="71">
        <v>1</v>
      </c>
      <c r="E654" s="71">
        <v>4</v>
      </c>
      <c r="F654" s="71">
        <v>180</v>
      </c>
      <c r="G654" s="49">
        <v>1.26</v>
      </c>
      <c r="H654" s="50">
        <f t="shared" si="28"/>
        <v>7.0000000000000001E-3</v>
      </c>
      <c r="I654" s="71">
        <v>10</v>
      </c>
      <c r="J654" s="57">
        <f t="shared" si="29"/>
        <v>6.9999999999999999E-4</v>
      </c>
      <c r="K654" s="109"/>
      <c r="L654" s="68"/>
    </row>
    <row r="655" spans="1:12" x14ac:dyDescent="0.2">
      <c r="A655" s="70">
        <v>1.5</v>
      </c>
      <c r="B655" s="46" t="s">
        <v>109</v>
      </c>
      <c r="C655" s="47" t="s">
        <v>73</v>
      </c>
      <c r="D655" s="71">
        <v>1</v>
      </c>
      <c r="E655" s="71">
        <v>4</v>
      </c>
      <c r="F655" s="71">
        <v>180</v>
      </c>
      <c r="G655" s="49">
        <v>1.26</v>
      </c>
      <c r="H655" s="50">
        <f t="shared" si="28"/>
        <v>7.0000000000000001E-3</v>
      </c>
      <c r="I655" s="71">
        <v>10</v>
      </c>
      <c r="J655" s="57">
        <f t="shared" si="29"/>
        <v>6.9999999999999999E-4</v>
      </c>
      <c r="K655" s="109"/>
      <c r="L655" s="68"/>
    </row>
    <row r="656" spans="1:12" ht="30" x14ac:dyDescent="0.2">
      <c r="A656" s="70">
        <v>1.6</v>
      </c>
      <c r="B656" s="46" t="s">
        <v>568</v>
      </c>
      <c r="C656" s="47" t="s">
        <v>73</v>
      </c>
      <c r="D656" s="71">
        <v>1</v>
      </c>
      <c r="E656" s="71">
        <v>4</v>
      </c>
      <c r="F656" s="71">
        <v>180</v>
      </c>
      <c r="G656" s="49">
        <v>1.26</v>
      </c>
      <c r="H656" s="50">
        <f t="shared" si="28"/>
        <v>7.0000000000000001E-3</v>
      </c>
      <c r="I656" s="71">
        <v>10</v>
      </c>
      <c r="J656" s="57">
        <f t="shared" si="29"/>
        <v>6.9999999999999999E-4</v>
      </c>
      <c r="K656" s="109"/>
      <c r="L656" s="68"/>
    </row>
    <row r="657" spans="1:12" ht="30" x14ac:dyDescent="0.2">
      <c r="A657" s="70">
        <v>1.7</v>
      </c>
      <c r="B657" s="46" t="s">
        <v>569</v>
      </c>
      <c r="C657" s="47" t="s">
        <v>73</v>
      </c>
      <c r="D657" s="71">
        <v>1</v>
      </c>
      <c r="E657" s="71">
        <v>4</v>
      </c>
      <c r="F657" s="71">
        <v>180</v>
      </c>
      <c r="G657" s="49">
        <v>1.26</v>
      </c>
      <c r="H657" s="50">
        <f t="shared" si="28"/>
        <v>7.0000000000000001E-3</v>
      </c>
      <c r="I657" s="71">
        <v>10</v>
      </c>
      <c r="J657" s="57">
        <f t="shared" si="29"/>
        <v>6.9999999999999999E-4</v>
      </c>
      <c r="K657" s="109"/>
      <c r="L657" s="68"/>
    </row>
    <row r="658" spans="1:12" ht="30" x14ac:dyDescent="0.2">
      <c r="A658" s="70">
        <v>1.8</v>
      </c>
      <c r="B658" s="46" t="s">
        <v>570</v>
      </c>
      <c r="C658" s="47" t="s">
        <v>73</v>
      </c>
      <c r="D658" s="71">
        <v>1</v>
      </c>
      <c r="E658" s="71">
        <v>4</v>
      </c>
      <c r="F658" s="71">
        <v>180</v>
      </c>
      <c r="G658" s="49">
        <v>1.26</v>
      </c>
      <c r="H658" s="50">
        <f t="shared" si="28"/>
        <v>7.0000000000000001E-3</v>
      </c>
      <c r="I658" s="71">
        <v>10</v>
      </c>
      <c r="J658" s="57">
        <f t="shared" si="29"/>
        <v>6.9999999999999999E-4</v>
      </c>
      <c r="K658" s="109"/>
      <c r="L658" s="68"/>
    </row>
    <row r="659" spans="1:12" ht="30" x14ac:dyDescent="0.2">
      <c r="A659" s="70">
        <v>1.9</v>
      </c>
      <c r="B659" s="46" t="s">
        <v>571</v>
      </c>
      <c r="C659" s="47" t="s">
        <v>73</v>
      </c>
      <c r="D659" s="71">
        <v>1</v>
      </c>
      <c r="E659" s="71">
        <v>4</v>
      </c>
      <c r="F659" s="71">
        <v>180</v>
      </c>
      <c r="G659" s="49">
        <v>1.26</v>
      </c>
      <c r="H659" s="50">
        <f t="shared" si="28"/>
        <v>7.0000000000000001E-3</v>
      </c>
      <c r="I659" s="71">
        <v>10</v>
      </c>
      <c r="J659" s="57">
        <f t="shared" si="29"/>
        <v>6.9999999999999999E-4</v>
      </c>
      <c r="K659" s="109"/>
      <c r="L659" s="68"/>
    </row>
    <row r="660" spans="1:12" ht="30" x14ac:dyDescent="0.2">
      <c r="A660" s="72">
        <v>1.1000000000000001</v>
      </c>
      <c r="B660" s="46" t="s">
        <v>110</v>
      </c>
      <c r="C660" s="47" t="s">
        <v>73</v>
      </c>
      <c r="D660" s="71">
        <v>1</v>
      </c>
      <c r="E660" s="71">
        <v>4</v>
      </c>
      <c r="F660" s="71">
        <v>180</v>
      </c>
      <c r="G660" s="49">
        <v>1.26</v>
      </c>
      <c r="H660" s="50">
        <f t="shared" si="28"/>
        <v>7.0000000000000001E-3</v>
      </c>
      <c r="I660" s="71">
        <v>10</v>
      </c>
      <c r="J660" s="57">
        <f t="shared" si="29"/>
        <v>6.9999999999999999E-4</v>
      </c>
      <c r="K660" s="109"/>
      <c r="L660" s="68"/>
    </row>
    <row r="661" spans="1:12" ht="30" x14ac:dyDescent="0.2">
      <c r="A661" s="72">
        <v>1.1100000000000001</v>
      </c>
      <c r="B661" s="46" t="s">
        <v>572</v>
      </c>
      <c r="C661" s="47" t="s">
        <v>73</v>
      </c>
      <c r="D661" s="71">
        <v>1</v>
      </c>
      <c r="E661" s="71">
        <v>4</v>
      </c>
      <c r="F661" s="71">
        <v>180</v>
      </c>
      <c r="G661" s="49">
        <v>1.26</v>
      </c>
      <c r="H661" s="50">
        <f t="shared" si="28"/>
        <v>7.0000000000000001E-3</v>
      </c>
      <c r="I661" s="71">
        <v>10</v>
      </c>
      <c r="J661" s="57">
        <f t="shared" si="29"/>
        <v>6.9999999999999999E-4</v>
      </c>
      <c r="K661" s="109"/>
      <c r="L661" s="68"/>
    </row>
    <row r="662" spans="1:12" ht="30" x14ac:dyDescent="0.2">
      <c r="A662" s="72">
        <v>1.1200000000000001</v>
      </c>
      <c r="B662" s="46" t="s">
        <v>573</v>
      </c>
      <c r="C662" s="47" t="s">
        <v>73</v>
      </c>
      <c r="D662" s="71">
        <v>1</v>
      </c>
      <c r="E662" s="71">
        <v>4</v>
      </c>
      <c r="F662" s="71">
        <v>180</v>
      </c>
      <c r="G662" s="49">
        <v>1.26</v>
      </c>
      <c r="H662" s="50">
        <f t="shared" si="28"/>
        <v>7.0000000000000001E-3</v>
      </c>
      <c r="I662" s="71">
        <v>10</v>
      </c>
      <c r="J662" s="57">
        <f t="shared" si="29"/>
        <v>6.9999999999999999E-4</v>
      </c>
      <c r="K662" s="109"/>
      <c r="L662" s="68"/>
    </row>
    <row r="663" spans="1:12" ht="30" x14ac:dyDescent="0.2">
      <c r="A663" s="72">
        <v>1.1299999999999999</v>
      </c>
      <c r="B663" s="46" t="s">
        <v>111</v>
      </c>
      <c r="C663" s="47" t="s">
        <v>73</v>
      </c>
      <c r="D663" s="71">
        <v>1</v>
      </c>
      <c r="E663" s="71">
        <v>4</v>
      </c>
      <c r="F663" s="71">
        <v>180</v>
      </c>
      <c r="G663" s="49">
        <v>1.26</v>
      </c>
      <c r="H663" s="50">
        <f t="shared" si="28"/>
        <v>7.0000000000000001E-3</v>
      </c>
      <c r="I663" s="71">
        <v>10</v>
      </c>
      <c r="J663" s="57">
        <f t="shared" si="29"/>
        <v>6.9999999999999999E-4</v>
      </c>
      <c r="K663" s="109"/>
      <c r="L663" s="68"/>
    </row>
    <row r="664" spans="1:12" x14ac:dyDescent="0.2">
      <c r="A664" s="72">
        <v>1.1399999999999999</v>
      </c>
      <c r="B664" s="46" t="s">
        <v>574</v>
      </c>
      <c r="C664" s="47" t="s">
        <v>73</v>
      </c>
      <c r="D664" s="71">
        <v>1</v>
      </c>
      <c r="E664" s="71">
        <v>4</v>
      </c>
      <c r="F664" s="71">
        <v>180</v>
      </c>
      <c r="G664" s="49">
        <v>1.26</v>
      </c>
      <c r="H664" s="50">
        <f t="shared" si="28"/>
        <v>7.0000000000000001E-3</v>
      </c>
      <c r="I664" s="71">
        <v>10</v>
      </c>
      <c r="J664" s="57">
        <f t="shared" si="29"/>
        <v>6.9999999999999999E-4</v>
      </c>
      <c r="K664" s="109"/>
      <c r="L664" s="68"/>
    </row>
    <row r="665" spans="1:12" x14ac:dyDescent="0.2">
      <c r="A665" s="69">
        <v>2</v>
      </c>
      <c r="B665" s="45" t="s">
        <v>575</v>
      </c>
      <c r="C665" s="28"/>
      <c r="D665" s="33"/>
      <c r="E665" s="33"/>
      <c r="F665" s="33"/>
      <c r="G665" s="33"/>
      <c r="H665" s="33"/>
      <c r="I665" s="33"/>
      <c r="J665" s="29"/>
      <c r="K665" s="108"/>
      <c r="L665" s="68"/>
    </row>
    <row r="666" spans="1:12" x14ac:dyDescent="0.2">
      <c r="A666" s="70">
        <v>2.1</v>
      </c>
      <c r="B666" s="46" t="s">
        <v>114</v>
      </c>
      <c r="C666" s="47" t="s">
        <v>73</v>
      </c>
      <c r="D666" s="71">
        <v>1</v>
      </c>
      <c r="E666" s="71">
        <v>4</v>
      </c>
      <c r="F666" s="71">
        <v>180</v>
      </c>
      <c r="G666" s="49">
        <v>1.26</v>
      </c>
      <c r="H666" s="50">
        <f t="shared" si="28"/>
        <v>7.0000000000000001E-3</v>
      </c>
      <c r="I666" s="71">
        <v>10</v>
      </c>
      <c r="J666" s="57">
        <f t="shared" si="29"/>
        <v>6.9999999999999999E-4</v>
      </c>
      <c r="K666" s="109"/>
      <c r="L666" s="68"/>
    </row>
    <row r="667" spans="1:12" ht="30" x14ac:dyDescent="0.2">
      <c r="A667" s="70">
        <v>2.2000000000000002</v>
      </c>
      <c r="B667" s="46" t="s">
        <v>115</v>
      </c>
      <c r="C667" s="47" t="s">
        <v>73</v>
      </c>
      <c r="D667" s="71">
        <v>4</v>
      </c>
      <c r="E667" s="71">
        <v>4</v>
      </c>
      <c r="F667" s="71">
        <v>180</v>
      </c>
      <c r="G667" s="49">
        <v>5.05</v>
      </c>
      <c r="H667" s="50">
        <f t="shared" si="28"/>
        <v>2.8055555555555556E-2</v>
      </c>
      <c r="I667" s="71">
        <v>10</v>
      </c>
      <c r="J667" s="57">
        <f t="shared" si="29"/>
        <v>2.8055555555555555E-3</v>
      </c>
      <c r="K667" s="109"/>
      <c r="L667" s="68"/>
    </row>
    <row r="668" spans="1:12" x14ac:dyDescent="0.2">
      <c r="A668" s="70">
        <v>2.2999999999999998</v>
      </c>
      <c r="B668" s="46" t="s">
        <v>116</v>
      </c>
      <c r="C668" s="47" t="s">
        <v>461</v>
      </c>
      <c r="D668" s="71">
        <v>8</v>
      </c>
      <c r="E668" s="71">
        <v>4</v>
      </c>
      <c r="F668" s="71">
        <v>180</v>
      </c>
      <c r="G668" s="49">
        <v>10.11</v>
      </c>
      <c r="H668" s="50">
        <f t="shared" si="28"/>
        <v>5.6166666666666663E-2</v>
      </c>
      <c r="I668" s="71">
        <v>10</v>
      </c>
      <c r="J668" s="57">
        <f t="shared" si="29"/>
        <v>5.6166666666666665E-3</v>
      </c>
      <c r="K668" s="109"/>
      <c r="L668" s="68"/>
    </row>
    <row r="669" spans="1:12" x14ac:dyDescent="0.2">
      <c r="A669" s="70">
        <v>2.4</v>
      </c>
      <c r="B669" s="46" t="s">
        <v>118</v>
      </c>
      <c r="C669" s="47" t="s">
        <v>73</v>
      </c>
      <c r="D669" s="71">
        <v>1</v>
      </c>
      <c r="E669" s="71">
        <v>4</v>
      </c>
      <c r="F669" s="71">
        <v>180</v>
      </c>
      <c r="G669" s="49">
        <v>1.26</v>
      </c>
      <c r="H669" s="50">
        <f t="shared" si="28"/>
        <v>7.0000000000000001E-3</v>
      </c>
      <c r="I669" s="71">
        <v>10</v>
      </c>
      <c r="J669" s="57">
        <f t="shared" si="29"/>
        <v>6.9999999999999999E-4</v>
      </c>
      <c r="K669" s="109"/>
      <c r="L669" s="68"/>
    </row>
    <row r="670" spans="1:12" x14ac:dyDescent="0.2">
      <c r="A670" s="70">
        <v>2.5</v>
      </c>
      <c r="B670" s="46" t="s">
        <v>119</v>
      </c>
      <c r="C670" s="47" t="s">
        <v>73</v>
      </c>
      <c r="D670" s="71">
        <v>1</v>
      </c>
      <c r="E670" s="71">
        <v>4</v>
      </c>
      <c r="F670" s="71">
        <v>180</v>
      </c>
      <c r="G670" s="49">
        <v>1.26</v>
      </c>
      <c r="H670" s="50">
        <f t="shared" si="28"/>
        <v>7.0000000000000001E-3</v>
      </c>
      <c r="I670" s="71">
        <v>10</v>
      </c>
      <c r="J670" s="57">
        <f t="shared" si="29"/>
        <v>6.9999999999999999E-4</v>
      </c>
      <c r="K670" s="109"/>
      <c r="L670" s="68"/>
    </row>
    <row r="671" spans="1:12" s="44" customFormat="1" ht="14.45" customHeight="1" x14ac:dyDescent="0.2">
      <c r="A671" s="70">
        <v>2.6</v>
      </c>
      <c r="B671" s="51" t="s">
        <v>827</v>
      </c>
      <c r="C671" s="47" t="s">
        <v>73</v>
      </c>
      <c r="D671" s="100">
        <v>8</v>
      </c>
      <c r="E671" s="48">
        <v>4</v>
      </c>
      <c r="F671" s="48">
        <v>180</v>
      </c>
      <c r="G671" s="49">
        <v>10.11</v>
      </c>
      <c r="H671" s="50">
        <f t="shared" si="28"/>
        <v>5.6166666666666663E-2</v>
      </c>
      <c r="I671" s="48">
        <v>10</v>
      </c>
      <c r="J671" s="57">
        <f t="shared" si="29"/>
        <v>5.6166666666666665E-3</v>
      </c>
      <c r="K671" s="109"/>
      <c r="L671" s="83" t="s">
        <v>828</v>
      </c>
    </row>
    <row r="672" spans="1:12" ht="28.5" x14ac:dyDescent="0.2">
      <c r="A672" s="69">
        <v>3</v>
      </c>
      <c r="B672" s="45" t="s">
        <v>576</v>
      </c>
      <c r="C672" s="28"/>
      <c r="D672" s="33"/>
      <c r="E672" s="33"/>
      <c r="F672" s="33"/>
      <c r="G672" s="33"/>
      <c r="H672" s="50"/>
      <c r="I672" s="33"/>
      <c r="J672" s="29"/>
      <c r="K672" s="108"/>
      <c r="L672" s="68"/>
    </row>
    <row r="673" spans="1:12" x14ac:dyDescent="0.2">
      <c r="A673" s="70">
        <v>3.1</v>
      </c>
      <c r="B673" s="46" t="s">
        <v>121</v>
      </c>
      <c r="C673" s="47" t="s">
        <v>122</v>
      </c>
      <c r="D673" s="71">
        <v>1</v>
      </c>
      <c r="E673" s="71">
        <v>16</v>
      </c>
      <c r="F673" s="71">
        <v>720</v>
      </c>
      <c r="G673" s="49">
        <v>1</v>
      </c>
      <c r="H673" s="50">
        <f t="shared" si="28"/>
        <v>1.3888888888888889E-3</v>
      </c>
      <c r="I673" s="71">
        <v>10</v>
      </c>
      <c r="J673" s="57">
        <f t="shared" si="29"/>
        <v>1.3888888888888889E-4</v>
      </c>
      <c r="K673" s="109"/>
      <c r="L673" s="68"/>
    </row>
    <row r="674" spans="1:12" x14ac:dyDescent="0.2">
      <c r="A674" s="70">
        <v>3.2</v>
      </c>
      <c r="B674" s="46" t="s">
        <v>123</v>
      </c>
      <c r="C674" s="47" t="s">
        <v>122</v>
      </c>
      <c r="D674" s="71">
        <v>1</v>
      </c>
      <c r="E674" s="71">
        <v>16</v>
      </c>
      <c r="F674" s="71">
        <v>720</v>
      </c>
      <c r="G674" s="49">
        <v>1</v>
      </c>
      <c r="H674" s="50">
        <f t="shared" si="28"/>
        <v>1.3888888888888889E-3</v>
      </c>
      <c r="I674" s="71">
        <v>10</v>
      </c>
      <c r="J674" s="57">
        <f t="shared" si="29"/>
        <v>1.3888888888888889E-4</v>
      </c>
      <c r="K674" s="109"/>
      <c r="L674" s="68"/>
    </row>
    <row r="675" spans="1:12" x14ac:dyDescent="0.2">
      <c r="A675" s="70">
        <v>3.3</v>
      </c>
      <c r="B675" s="46" t="s">
        <v>124</v>
      </c>
      <c r="C675" s="47" t="s">
        <v>122</v>
      </c>
      <c r="D675" s="71">
        <v>1</v>
      </c>
      <c r="E675" s="71">
        <v>16</v>
      </c>
      <c r="F675" s="71">
        <v>720</v>
      </c>
      <c r="G675" s="49">
        <v>1</v>
      </c>
      <c r="H675" s="50">
        <f t="shared" si="28"/>
        <v>1.3888888888888889E-3</v>
      </c>
      <c r="I675" s="71">
        <v>10</v>
      </c>
      <c r="J675" s="57">
        <f t="shared" si="29"/>
        <v>1.3888888888888889E-4</v>
      </c>
      <c r="K675" s="109"/>
      <c r="L675" s="68"/>
    </row>
    <row r="676" spans="1:12" ht="30" x14ac:dyDescent="0.2">
      <c r="A676" s="70">
        <v>3.4</v>
      </c>
      <c r="B676" s="46" t="s">
        <v>125</v>
      </c>
      <c r="C676" s="47" t="s">
        <v>126</v>
      </c>
      <c r="D676" s="71">
        <v>1</v>
      </c>
      <c r="E676" s="71">
        <v>16</v>
      </c>
      <c r="F676" s="71">
        <v>720</v>
      </c>
      <c r="G676" s="49">
        <v>1</v>
      </c>
      <c r="H676" s="50">
        <f t="shared" si="28"/>
        <v>1.3888888888888889E-3</v>
      </c>
      <c r="I676" s="71">
        <v>10</v>
      </c>
      <c r="J676" s="57">
        <f t="shared" si="29"/>
        <v>1.3888888888888889E-4</v>
      </c>
      <c r="K676" s="109"/>
      <c r="L676" s="68"/>
    </row>
    <row r="677" spans="1:12" ht="30" x14ac:dyDescent="0.2">
      <c r="A677" s="70">
        <v>3.5</v>
      </c>
      <c r="B677" s="46" t="s">
        <v>127</v>
      </c>
      <c r="C677" s="47" t="s">
        <v>78</v>
      </c>
      <c r="D677" s="71">
        <v>1</v>
      </c>
      <c r="E677" s="71">
        <v>16</v>
      </c>
      <c r="F677" s="71">
        <v>720</v>
      </c>
      <c r="G677" s="49">
        <v>45</v>
      </c>
      <c r="H677" s="50">
        <f t="shared" si="28"/>
        <v>6.25E-2</v>
      </c>
      <c r="I677" s="71">
        <v>10</v>
      </c>
      <c r="J677" s="57">
        <f t="shared" si="29"/>
        <v>6.2500000000000003E-3</v>
      </c>
      <c r="K677" s="109"/>
      <c r="L677" s="68"/>
    </row>
    <row r="678" spans="1:12" x14ac:dyDescent="0.2">
      <c r="A678" s="70">
        <v>3.6</v>
      </c>
      <c r="B678" s="46" t="s">
        <v>128</v>
      </c>
      <c r="C678" s="28"/>
      <c r="D678" s="33"/>
      <c r="E678" s="33"/>
      <c r="F678" s="33"/>
      <c r="G678" s="33"/>
      <c r="H678" s="33"/>
      <c r="I678" s="33"/>
      <c r="J678" s="29"/>
      <c r="K678" s="108"/>
      <c r="L678" s="68"/>
    </row>
    <row r="679" spans="1:12" ht="30" x14ac:dyDescent="0.2">
      <c r="A679" s="47" t="s">
        <v>129</v>
      </c>
      <c r="B679" s="46" t="s">
        <v>130</v>
      </c>
      <c r="C679" s="47" t="s">
        <v>126</v>
      </c>
      <c r="D679" s="71">
        <v>1</v>
      </c>
      <c r="E679" s="71">
        <v>16</v>
      </c>
      <c r="F679" s="71">
        <v>720</v>
      </c>
      <c r="G679" s="49">
        <v>1</v>
      </c>
      <c r="H679" s="50">
        <f t="shared" si="28"/>
        <v>1.3888888888888889E-3</v>
      </c>
      <c r="I679" s="71">
        <v>10</v>
      </c>
      <c r="J679" s="57">
        <f t="shared" si="29"/>
        <v>1.3888888888888889E-4</v>
      </c>
      <c r="K679" s="109"/>
      <c r="L679" s="68"/>
    </row>
    <row r="680" spans="1:12" ht="30" x14ac:dyDescent="0.2">
      <c r="A680" s="47" t="s">
        <v>131</v>
      </c>
      <c r="B680" s="46" t="s">
        <v>132</v>
      </c>
      <c r="C680" s="47" t="s">
        <v>126</v>
      </c>
      <c r="D680" s="71">
        <v>1</v>
      </c>
      <c r="E680" s="71">
        <v>16</v>
      </c>
      <c r="F680" s="71">
        <v>720</v>
      </c>
      <c r="G680" s="49">
        <v>1</v>
      </c>
      <c r="H680" s="50">
        <f t="shared" si="28"/>
        <v>1.3888888888888889E-3</v>
      </c>
      <c r="I680" s="71">
        <v>10</v>
      </c>
      <c r="J680" s="57">
        <f t="shared" si="29"/>
        <v>1.3888888888888889E-4</v>
      </c>
      <c r="K680" s="109"/>
      <c r="L680" s="68"/>
    </row>
    <row r="681" spans="1:12" ht="30" x14ac:dyDescent="0.2">
      <c r="A681" s="70">
        <v>3.7</v>
      </c>
      <c r="B681" s="46" t="s">
        <v>133</v>
      </c>
      <c r="C681" s="47" t="s">
        <v>126</v>
      </c>
      <c r="D681" s="71">
        <v>1</v>
      </c>
      <c r="E681" s="71">
        <v>16</v>
      </c>
      <c r="F681" s="71">
        <v>720</v>
      </c>
      <c r="G681" s="49">
        <v>1</v>
      </c>
      <c r="H681" s="50">
        <f t="shared" si="28"/>
        <v>1.3888888888888889E-3</v>
      </c>
      <c r="I681" s="71">
        <v>10</v>
      </c>
      <c r="J681" s="57">
        <f t="shared" si="29"/>
        <v>1.3888888888888889E-4</v>
      </c>
      <c r="K681" s="109"/>
      <c r="L681" s="68"/>
    </row>
    <row r="682" spans="1:12" x14ac:dyDescent="0.2">
      <c r="A682" s="70">
        <v>4.0999999999999996</v>
      </c>
      <c r="B682" s="46" t="s">
        <v>577</v>
      </c>
      <c r="C682" s="47" t="s">
        <v>73</v>
      </c>
      <c r="D682" s="71">
        <v>1</v>
      </c>
      <c r="E682" s="71">
        <v>4</v>
      </c>
      <c r="F682" s="71">
        <v>180</v>
      </c>
      <c r="G682" s="49">
        <v>0.32</v>
      </c>
      <c r="H682" s="50">
        <f t="shared" si="28"/>
        <v>1.7777777777777779E-3</v>
      </c>
      <c r="I682" s="71">
        <v>10</v>
      </c>
      <c r="J682" s="57">
        <f t="shared" si="29"/>
        <v>1.7777777777777779E-4</v>
      </c>
      <c r="K682" s="109"/>
      <c r="L682" s="68"/>
    </row>
    <row r="683" spans="1:12" x14ac:dyDescent="0.2">
      <c r="A683" s="70">
        <v>4.2</v>
      </c>
      <c r="B683" s="46" t="s">
        <v>578</v>
      </c>
      <c r="C683" s="47" t="s">
        <v>142</v>
      </c>
      <c r="D683" s="71">
        <v>1</v>
      </c>
      <c r="E683" s="71">
        <v>4</v>
      </c>
      <c r="F683" s="71">
        <v>180</v>
      </c>
      <c r="G683" s="49">
        <v>0.32</v>
      </c>
      <c r="H683" s="50">
        <f t="shared" si="28"/>
        <v>1.7777777777777779E-3</v>
      </c>
      <c r="I683" s="71">
        <v>10</v>
      </c>
      <c r="J683" s="57">
        <f t="shared" si="29"/>
        <v>1.7777777777777779E-4</v>
      </c>
      <c r="K683" s="109"/>
      <c r="L683" s="68"/>
    </row>
    <row r="684" spans="1:12" x14ac:dyDescent="0.2">
      <c r="A684" s="70">
        <v>4.3</v>
      </c>
      <c r="B684" s="46" t="s">
        <v>579</v>
      </c>
      <c r="C684" s="47" t="s">
        <v>73</v>
      </c>
      <c r="D684" s="71">
        <v>1</v>
      </c>
      <c r="E684" s="71">
        <v>4</v>
      </c>
      <c r="F684" s="71">
        <v>180</v>
      </c>
      <c r="G684" s="49">
        <v>0.32</v>
      </c>
      <c r="H684" s="50">
        <f t="shared" si="28"/>
        <v>1.7777777777777779E-3</v>
      </c>
      <c r="I684" s="71">
        <v>10</v>
      </c>
      <c r="J684" s="57">
        <f t="shared" si="29"/>
        <v>1.7777777777777779E-4</v>
      </c>
      <c r="K684" s="109"/>
      <c r="L684" s="68"/>
    </row>
    <row r="685" spans="1:12" x14ac:dyDescent="0.2">
      <c r="A685" s="70">
        <v>4.4000000000000004</v>
      </c>
      <c r="B685" s="46" t="s">
        <v>580</v>
      </c>
      <c r="C685" s="47" t="s">
        <v>73</v>
      </c>
      <c r="D685" s="71">
        <v>1</v>
      </c>
      <c r="E685" s="71">
        <v>4</v>
      </c>
      <c r="F685" s="71">
        <v>180</v>
      </c>
      <c r="G685" s="49">
        <v>0.32</v>
      </c>
      <c r="H685" s="50">
        <f t="shared" si="28"/>
        <v>1.7777777777777779E-3</v>
      </c>
      <c r="I685" s="71">
        <v>10</v>
      </c>
      <c r="J685" s="57">
        <f t="shared" si="29"/>
        <v>1.7777777777777779E-4</v>
      </c>
      <c r="K685" s="109"/>
      <c r="L685" s="68"/>
    </row>
    <row r="686" spans="1:12" x14ac:dyDescent="0.2">
      <c r="A686" s="70">
        <v>4.5</v>
      </c>
      <c r="B686" s="46" t="s">
        <v>581</v>
      </c>
      <c r="C686" s="47" t="s">
        <v>142</v>
      </c>
      <c r="D686" s="71">
        <v>1</v>
      </c>
      <c r="E686" s="71">
        <v>4</v>
      </c>
      <c r="F686" s="71">
        <v>180</v>
      </c>
      <c r="G686" s="49">
        <v>0.32</v>
      </c>
      <c r="H686" s="50">
        <f t="shared" si="28"/>
        <v>1.7777777777777779E-3</v>
      </c>
      <c r="I686" s="71">
        <v>10</v>
      </c>
      <c r="J686" s="57">
        <f t="shared" si="29"/>
        <v>1.7777777777777779E-4</v>
      </c>
      <c r="K686" s="109"/>
      <c r="L686" s="68"/>
    </row>
    <row r="687" spans="1:12" ht="30" x14ac:dyDescent="0.2">
      <c r="A687" s="70">
        <v>4.5999999999999996</v>
      </c>
      <c r="B687" s="46" t="s">
        <v>582</v>
      </c>
      <c r="C687" s="47" t="s">
        <v>142</v>
      </c>
      <c r="D687" s="71">
        <v>1</v>
      </c>
      <c r="E687" s="71">
        <v>4</v>
      </c>
      <c r="F687" s="71">
        <v>180</v>
      </c>
      <c r="G687" s="49">
        <v>0.32</v>
      </c>
      <c r="H687" s="50">
        <f t="shared" si="28"/>
        <v>1.7777777777777779E-3</v>
      </c>
      <c r="I687" s="71">
        <v>10</v>
      </c>
      <c r="J687" s="57">
        <f t="shared" si="29"/>
        <v>1.7777777777777779E-4</v>
      </c>
      <c r="K687" s="109"/>
      <c r="L687" s="68"/>
    </row>
    <row r="688" spans="1:12" x14ac:dyDescent="0.2">
      <c r="A688" s="70">
        <v>4.7</v>
      </c>
      <c r="B688" s="46" t="s">
        <v>583</v>
      </c>
      <c r="C688" s="47" t="s">
        <v>73</v>
      </c>
      <c r="D688" s="71">
        <v>1</v>
      </c>
      <c r="E688" s="71">
        <v>4</v>
      </c>
      <c r="F688" s="71">
        <v>180</v>
      </c>
      <c r="G688" s="49">
        <v>0.32</v>
      </c>
      <c r="H688" s="50">
        <f t="shared" si="28"/>
        <v>1.7777777777777779E-3</v>
      </c>
      <c r="I688" s="71">
        <v>10</v>
      </c>
      <c r="J688" s="57">
        <f t="shared" si="29"/>
        <v>1.7777777777777779E-4</v>
      </c>
      <c r="K688" s="109"/>
      <c r="L688" s="68"/>
    </row>
    <row r="689" spans="1:12" x14ac:dyDescent="0.2">
      <c r="A689" s="70">
        <v>4.8</v>
      </c>
      <c r="B689" s="46" t="s">
        <v>153</v>
      </c>
      <c r="C689" s="47" t="s">
        <v>150</v>
      </c>
      <c r="D689" s="71">
        <v>1</v>
      </c>
      <c r="E689" s="71">
        <v>4</v>
      </c>
      <c r="F689" s="71">
        <v>180</v>
      </c>
      <c r="G689" s="49">
        <v>270</v>
      </c>
      <c r="H689" s="50">
        <f t="shared" si="28"/>
        <v>1.5</v>
      </c>
      <c r="I689" s="71">
        <v>10</v>
      </c>
      <c r="J689" s="57">
        <f t="shared" si="29"/>
        <v>0.15</v>
      </c>
      <c r="K689" s="109"/>
      <c r="L689" s="68"/>
    </row>
    <row r="690" spans="1:12" x14ac:dyDescent="0.2">
      <c r="A690" s="69">
        <v>5</v>
      </c>
      <c r="B690" s="45" t="s">
        <v>584</v>
      </c>
      <c r="C690" s="28"/>
      <c r="D690" s="33"/>
      <c r="E690" s="33"/>
      <c r="F690" s="33"/>
      <c r="G690" s="33"/>
      <c r="H690" s="33"/>
      <c r="I690" s="33"/>
      <c r="J690" s="29"/>
      <c r="K690" s="108"/>
      <c r="L690" s="68"/>
    </row>
    <row r="691" spans="1:12" x14ac:dyDescent="0.2">
      <c r="A691" s="75">
        <v>5.0999999999999996</v>
      </c>
      <c r="B691" s="45" t="s">
        <v>155</v>
      </c>
      <c r="C691" s="28"/>
      <c r="D691" s="33"/>
      <c r="E691" s="33"/>
      <c r="F691" s="33"/>
      <c r="G691" s="33"/>
      <c r="H691" s="33"/>
      <c r="I691" s="33"/>
      <c r="J691" s="29"/>
      <c r="K691" s="108"/>
      <c r="L691" s="68"/>
    </row>
    <row r="692" spans="1:12" x14ac:dyDescent="0.2">
      <c r="A692" s="47" t="s">
        <v>156</v>
      </c>
      <c r="B692" s="46" t="s">
        <v>585</v>
      </c>
      <c r="C692" s="47" t="s">
        <v>142</v>
      </c>
      <c r="D692" s="71">
        <v>1</v>
      </c>
      <c r="E692" s="71">
        <v>4</v>
      </c>
      <c r="F692" s="71">
        <v>180</v>
      </c>
      <c r="G692" s="49">
        <v>0.63</v>
      </c>
      <c r="H692" s="50">
        <f t="shared" ref="H692:H752" si="30">G692/F692</f>
        <v>3.5000000000000001E-3</v>
      </c>
      <c r="I692" s="71">
        <v>10</v>
      </c>
      <c r="J692" s="57">
        <f t="shared" ref="J692:J752" si="31">H692/I692</f>
        <v>3.5E-4</v>
      </c>
      <c r="K692" s="109"/>
      <c r="L692" s="68"/>
    </row>
    <row r="693" spans="1:12" ht="30" x14ac:dyDescent="0.2">
      <c r="A693" s="47" t="s">
        <v>158</v>
      </c>
      <c r="B693" s="46" t="s">
        <v>586</v>
      </c>
      <c r="C693" s="47" t="s">
        <v>73</v>
      </c>
      <c r="D693" s="71">
        <v>1</v>
      </c>
      <c r="E693" s="71">
        <v>4</v>
      </c>
      <c r="F693" s="71">
        <v>180</v>
      </c>
      <c r="G693" s="49">
        <v>0.63</v>
      </c>
      <c r="H693" s="50">
        <f t="shared" si="30"/>
        <v>3.5000000000000001E-3</v>
      </c>
      <c r="I693" s="71">
        <v>10</v>
      </c>
      <c r="J693" s="57">
        <f t="shared" si="31"/>
        <v>3.5E-4</v>
      </c>
      <c r="K693" s="109"/>
      <c r="L693" s="68"/>
    </row>
    <row r="694" spans="1:12" ht="30" x14ac:dyDescent="0.2">
      <c r="A694" s="47" t="s">
        <v>160</v>
      </c>
      <c r="B694" s="46" t="s">
        <v>587</v>
      </c>
      <c r="C694" s="47" t="s">
        <v>142</v>
      </c>
      <c r="D694" s="71">
        <v>1</v>
      </c>
      <c r="E694" s="71">
        <v>4</v>
      </c>
      <c r="F694" s="71">
        <v>180</v>
      </c>
      <c r="G694" s="49">
        <v>0.63</v>
      </c>
      <c r="H694" s="50">
        <f t="shared" si="30"/>
        <v>3.5000000000000001E-3</v>
      </c>
      <c r="I694" s="71">
        <v>10</v>
      </c>
      <c r="J694" s="57">
        <f t="shared" si="31"/>
        <v>3.5E-4</v>
      </c>
      <c r="K694" s="109"/>
      <c r="L694" s="68"/>
    </row>
    <row r="695" spans="1:12" ht="30" x14ac:dyDescent="0.2">
      <c r="A695" s="47" t="s">
        <v>162</v>
      </c>
      <c r="B695" s="46" t="s">
        <v>588</v>
      </c>
      <c r="C695" s="47" t="s">
        <v>142</v>
      </c>
      <c r="D695" s="71">
        <v>1</v>
      </c>
      <c r="E695" s="71">
        <v>4</v>
      </c>
      <c r="F695" s="71">
        <v>180</v>
      </c>
      <c r="G695" s="49">
        <v>0.63</v>
      </c>
      <c r="H695" s="50">
        <f t="shared" si="30"/>
        <v>3.5000000000000001E-3</v>
      </c>
      <c r="I695" s="71">
        <v>10</v>
      </c>
      <c r="J695" s="57">
        <f t="shared" si="31"/>
        <v>3.5E-4</v>
      </c>
      <c r="K695" s="109"/>
      <c r="L695" s="68"/>
    </row>
    <row r="696" spans="1:12" ht="30" x14ac:dyDescent="0.2">
      <c r="A696" s="47" t="s">
        <v>164</v>
      </c>
      <c r="B696" s="46" t="s">
        <v>589</v>
      </c>
      <c r="C696" s="47" t="s">
        <v>73</v>
      </c>
      <c r="D696" s="71">
        <v>1</v>
      </c>
      <c r="E696" s="71">
        <v>4</v>
      </c>
      <c r="F696" s="71">
        <v>180</v>
      </c>
      <c r="G696" s="49">
        <v>0.63</v>
      </c>
      <c r="H696" s="50">
        <f t="shared" si="30"/>
        <v>3.5000000000000001E-3</v>
      </c>
      <c r="I696" s="71">
        <v>10</v>
      </c>
      <c r="J696" s="57">
        <f t="shared" si="31"/>
        <v>3.5E-4</v>
      </c>
      <c r="K696" s="109"/>
      <c r="L696" s="68"/>
    </row>
    <row r="697" spans="1:12" x14ac:dyDescent="0.2">
      <c r="A697" s="47" t="s">
        <v>166</v>
      </c>
      <c r="B697" s="46" t="s">
        <v>590</v>
      </c>
      <c r="C697" s="47" t="s">
        <v>142</v>
      </c>
      <c r="D697" s="71">
        <v>1</v>
      </c>
      <c r="E697" s="71">
        <v>4</v>
      </c>
      <c r="F697" s="71">
        <v>180</v>
      </c>
      <c r="G697" s="49">
        <v>0.63</v>
      </c>
      <c r="H697" s="50">
        <f t="shared" si="30"/>
        <v>3.5000000000000001E-3</v>
      </c>
      <c r="I697" s="71">
        <v>10</v>
      </c>
      <c r="J697" s="57">
        <f t="shared" si="31"/>
        <v>3.5E-4</v>
      </c>
      <c r="K697" s="109"/>
      <c r="L697" s="68"/>
    </row>
    <row r="698" spans="1:12" x14ac:dyDescent="0.2">
      <c r="A698" s="47" t="s">
        <v>168</v>
      </c>
      <c r="B698" s="46" t="s">
        <v>591</v>
      </c>
      <c r="C698" s="47" t="s">
        <v>73</v>
      </c>
      <c r="D698" s="71">
        <v>1</v>
      </c>
      <c r="E698" s="71">
        <v>4</v>
      </c>
      <c r="F698" s="71">
        <v>180</v>
      </c>
      <c r="G698" s="49">
        <v>0.63</v>
      </c>
      <c r="H698" s="50">
        <f t="shared" si="30"/>
        <v>3.5000000000000001E-3</v>
      </c>
      <c r="I698" s="71">
        <v>10</v>
      </c>
      <c r="J698" s="57">
        <f t="shared" si="31"/>
        <v>3.5E-4</v>
      </c>
      <c r="K698" s="109"/>
      <c r="L698" s="68"/>
    </row>
    <row r="699" spans="1:12" ht="45" x14ac:dyDescent="0.2">
      <c r="A699" s="47" t="s">
        <v>170</v>
      </c>
      <c r="B699" s="46" t="s">
        <v>592</v>
      </c>
      <c r="C699" s="47" t="s">
        <v>73</v>
      </c>
      <c r="D699" s="71">
        <v>1</v>
      </c>
      <c r="E699" s="71">
        <v>4</v>
      </c>
      <c r="F699" s="71">
        <v>180</v>
      </c>
      <c r="G699" s="49">
        <v>0.63</v>
      </c>
      <c r="H699" s="50">
        <f t="shared" si="30"/>
        <v>3.5000000000000001E-3</v>
      </c>
      <c r="I699" s="71">
        <v>10</v>
      </c>
      <c r="J699" s="57">
        <f t="shared" si="31"/>
        <v>3.5E-4</v>
      </c>
      <c r="K699" s="109"/>
      <c r="L699" s="68"/>
    </row>
    <row r="700" spans="1:12" ht="30" x14ac:dyDescent="0.2">
      <c r="A700" s="47" t="s">
        <v>172</v>
      </c>
      <c r="B700" s="46" t="s">
        <v>593</v>
      </c>
      <c r="C700" s="47" t="s">
        <v>73</v>
      </c>
      <c r="D700" s="71">
        <v>1</v>
      </c>
      <c r="E700" s="71">
        <v>4</v>
      </c>
      <c r="F700" s="71">
        <v>180</v>
      </c>
      <c r="G700" s="49">
        <v>0.63</v>
      </c>
      <c r="H700" s="50">
        <f t="shared" si="30"/>
        <v>3.5000000000000001E-3</v>
      </c>
      <c r="I700" s="71">
        <v>10</v>
      </c>
      <c r="J700" s="57">
        <f t="shared" si="31"/>
        <v>3.5E-4</v>
      </c>
      <c r="K700" s="109"/>
      <c r="L700" s="68"/>
    </row>
    <row r="701" spans="1:12" ht="45" x14ac:dyDescent="0.2">
      <c r="A701" s="76">
        <v>40183</v>
      </c>
      <c r="B701" s="46" t="s">
        <v>594</v>
      </c>
      <c r="C701" s="47" t="s">
        <v>73</v>
      </c>
      <c r="D701" s="71">
        <v>1</v>
      </c>
      <c r="E701" s="71">
        <v>4</v>
      </c>
      <c r="F701" s="71">
        <v>180</v>
      </c>
      <c r="G701" s="49">
        <v>0.63</v>
      </c>
      <c r="H701" s="50">
        <f t="shared" si="30"/>
        <v>3.5000000000000001E-3</v>
      </c>
      <c r="I701" s="71">
        <v>10</v>
      </c>
      <c r="J701" s="57">
        <f t="shared" si="31"/>
        <v>3.5E-4</v>
      </c>
      <c r="K701" s="109"/>
      <c r="L701" s="68"/>
    </row>
    <row r="702" spans="1:12" x14ac:dyDescent="0.2">
      <c r="A702" s="76">
        <v>40548</v>
      </c>
      <c r="B702" s="46" t="s">
        <v>595</v>
      </c>
      <c r="C702" s="47" t="s">
        <v>142</v>
      </c>
      <c r="D702" s="71">
        <v>1</v>
      </c>
      <c r="E702" s="71">
        <v>4</v>
      </c>
      <c r="F702" s="71">
        <v>180</v>
      </c>
      <c r="G702" s="49">
        <v>0.63</v>
      </c>
      <c r="H702" s="50">
        <f t="shared" si="30"/>
        <v>3.5000000000000001E-3</v>
      </c>
      <c r="I702" s="71">
        <v>10</v>
      </c>
      <c r="J702" s="57">
        <f t="shared" si="31"/>
        <v>3.5E-4</v>
      </c>
      <c r="K702" s="109"/>
      <c r="L702" s="68"/>
    </row>
    <row r="703" spans="1:12" ht="30" x14ac:dyDescent="0.2">
      <c r="A703" s="76">
        <v>40913</v>
      </c>
      <c r="B703" s="46" t="s">
        <v>596</v>
      </c>
      <c r="C703" s="47" t="s">
        <v>142</v>
      </c>
      <c r="D703" s="71">
        <v>1</v>
      </c>
      <c r="E703" s="71">
        <v>4</v>
      </c>
      <c r="F703" s="71">
        <v>180</v>
      </c>
      <c r="G703" s="49">
        <v>0.63</v>
      </c>
      <c r="H703" s="50">
        <f t="shared" si="30"/>
        <v>3.5000000000000001E-3</v>
      </c>
      <c r="I703" s="71">
        <v>10</v>
      </c>
      <c r="J703" s="57">
        <f t="shared" si="31"/>
        <v>3.5E-4</v>
      </c>
      <c r="K703" s="109"/>
      <c r="L703" s="68"/>
    </row>
    <row r="704" spans="1:12" ht="30" x14ac:dyDescent="0.2">
      <c r="A704" s="76">
        <v>41279</v>
      </c>
      <c r="B704" s="46" t="s">
        <v>597</v>
      </c>
      <c r="C704" s="47" t="s">
        <v>142</v>
      </c>
      <c r="D704" s="71">
        <v>1</v>
      </c>
      <c r="E704" s="71">
        <v>4</v>
      </c>
      <c r="F704" s="71">
        <v>180</v>
      </c>
      <c r="G704" s="49">
        <v>0.63</v>
      </c>
      <c r="H704" s="50">
        <f t="shared" si="30"/>
        <v>3.5000000000000001E-3</v>
      </c>
      <c r="I704" s="71">
        <v>10</v>
      </c>
      <c r="J704" s="57">
        <f t="shared" si="31"/>
        <v>3.5E-4</v>
      </c>
      <c r="K704" s="109"/>
      <c r="L704" s="68"/>
    </row>
    <row r="705" spans="1:12" x14ac:dyDescent="0.2">
      <c r="A705" s="76">
        <v>41644</v>
      </c>
      <c r="B705" s="46" t="s">
        <v>598</v>
      </c>
      <c r="C705" s="47" t="s">
        <v>73</v>
      </c>
      <c r="D705" s="71">
        <v>1</v>
      </c>
      <c r="E705" s="71">
        <v>4</v>
      </c>
      <c r="F705" s="71">
        <v>180</v>
      </c>
      <c r="G705" s="49">
        <v>0.63</v>
      </c>
      <c r="H705" s="50">
        <f t="shared" si="30"/>
        <v>3.5000000000000001E-3</v>
      </c>
      <c r="I705" s="71">
        <v>10</v>
      </c>
      <c r="J705" s="57">
        <f t="shared" si="31"/>
        <v>3.5E-4</v>
      </c>
      <c r="K705" s="109"/>
      <c r="L705" s="68"/>
    </row>
    <row r="706" spans="1:12" ht="30" x14ac:dyDescent="0.2">
      <c r="A706" s="76">
        <v>42009</v>
      </c>
      <c r="B706" s="46" t="s">
        <v>599</v>
      </c>
      <c r="C706" s="47" t="s">
        <v>142</v>
      </c>
      <c r="D706" s="71">
        <v>1</v>
      </c>
      <c r="E706" s="71">
        <v>4</v>
      </c>
      <c r="F706" s="71">
        <v>180</v>
      </c>
      <c r="G706" s="49">
        <v>0.63</v>
      </c>
      <c r="H706" s="50">
        <f t="shared" si="30"/>
        <v>3.5000000000000001E-3</v>
      </c>
      <c r="I706" s="71">
        <v>10</v>
      </c>
      <c r="J706" s="57">
        <f t="shared" si="31"/>
        <v>3.5E-4</v>
      </c>
      <c r="K706" s="109"/>
      <c r="L706" s="68"/>
    </row>
    <row r="707" spans="1:12" ht="30" x14ac:dyDescent="0.2">
      <c r="A707" s="76">
        <v>42374</v>
      </c>
      <c r="B707" s="46" t="s">
        <v>600</v>
      </c>
      <c r="C707" s="47" t="s">
        <v>73</v>
      </c>
      <c r="D707" s="71">
        <v>1</v>
      </c>
      <c r="E707" s="71">
        <v>4</v>
      </c>
      <c r="F707" s="71">
        <v>180</v>
      </c>
      <c r="G707" s="49">
        <v>0.63</v>
      </c>
      <c r="H707" s="50">
        <f t="shared" si="30"/>
        <v>3.5000000000000001E-3</v>
      </c>
      <c r="I707" s="71">
        <v>10</v>
      </c>
      <c r="J707" s="57">
        <f t="shared" si="31"/>
        <v>3.5E-4</v>
      </c>
      <c r="K707" s="109"/>
      <c r="L707" s="68"/>
    </row>
    <row r="708" spans="1:12" ht="30" x14ac:dyDescent="0.2">
      <c r="A708" s="76">
        <v>42740</v>
      </c>
      <c r="B708" s="46" t="s">
        <v>601</v>
      </c>
      <c r="C708" s="47" t="s">
        <v>73</v>
      </c>
      <c r="D708" s="71">
        <v>1</v>
      </c>
      <c r="E708" s="71">
        <v>4</v>
      </c>
      <c r="F708" s="71">
        <v>180</v>
      </c>
      <c r="G708" s="49">
        <v>0.63</v>
      </c>
      <c r="H708" s="50">
        <f t="shared" si="30"/>
        <v>3.5000000000000001E-3</v>
      </c>
      <c r="I708" s="71">
        <v>10</v>
      </c>
      <c r="J708" s="57">
        <f t="shared" si="31"/>
        <v>3.5E-4</v>
      </c>
      <c r="K708" s="109"/>
      <c r="L708" s="68"/>
    </row>
    <row r="709" spans="1:12" ht="30" x14ac:dyDescent="0.2">
      <c r="A709" s="76">
        <v>43105</v>
      </c>
      <c r="B709" s="46" t="s">
        <v>602</v>
      </c>
      <c r="C709" s="47" t="s">
        <v>142</v>
      </c>
      <c r="D709" s="71">
        <v>1</v>
      </c>
      <c r="E709" s="71">
        <v>4</v>
      </c>
      <c r="F709" s="71">
        <v>180</v>
      </c>
      <c r="G709" s="49">
        <v>0.63</v>
      </c>
      <c r="H709" s="50">
        <f t="shared" si="30"/>
        <v>3.5000000000000001E-3</v>
      </c>
      <c r="I709" s="71">
        <v>10</v>
      </c>
      <c r="J709" s="57">
        <f t="shared" si="31"/>
        <v>3.5E-4</v>
      </c>
      <c r="K709" s="109"/>
      <c r="L709" s="68"/>
    </row>
    <row r="710" spans="1:12" ht="30" x14ac:dyDescent="0.2">
      <c r="A710" s="76">
        <v>43470</v>
      </c>
      <c r="B710" s="46" t="s">
        <v>603</v>
      </c>
      <c r="C710" s="47" t="s">
        <v>73</v>
      </c>
      <c r="D710" s="71">
        <v>1</v>
      </c>
      <c r="E710" s="71">
        <v>4</v>
      </c>
      <c r="F710" s="71">
        <v>180</v>
      </c>
      <c r="G710" s="49">
        <v>0.63</v>
      </c>
      <c r="H710" s="50">
        <f t="shared" si="30"/>
        <v>3.5000000000000001E-3</v>
      </c>
      <c r="I710" s="71">
        <v>10</v>
      </c>
      <c r="J710" s="57">
        <f t="shared" si="31"/>
        <v>3.5E-4</v>
      </c>
      <c r="K710" s="109"/>
      <c r="L710" s="68"/>
    </row>
    <row r="711" spans="1:12" ht="30" x14ac:dyDescent="0.2">
      <c r="A711" s="76">
        <v>43835</v>
      </c>
      <c r="B711" s="46" t="s">
        <v>604</v>
      </c>
      <c r="C711" s="47" t="s">
        <v>73</v>
      </c>
      <c r="D711" s="71">
        <v>1</v>
      </c>
      <c r="E711" s="71">
        <v>4</v>
      </c>
      <c r="F711" s="71">
        <v>180</v>
      </c>
      <c r="G711" s="49">
        <v>0.63</v>
      </c>
      <c r="H711" s="50">
        <f t="shared" si="30"/>
        <v>3.5000000000000001E-3</v>
      </c>
      <c r="I711" s="71">
        <v>10</v>
      </c>
      <c r="J711" s="57">
        <f t="shared" si="31"/>
        <v>3.5E-4</v>
      </c>
      <c r="K711" s="109"/>
      <c r="L711" s="68"/>
    </row>
    <row r="712" spans="1:12" ht="30" x14ac:dyDescent="0.2">
      <c r="A712" s="76">
        <v>44201</v>
      </c>
      <c r="B712" s="46" t="s">
        <v>605</v>
      </c>
      <c r="C712" s="47" t="s">
        <v>142</v>
      </c>
      <c r="D712" s="71">
        <v>1</v>
      </c>
      <c r="E712" s="71">
        <v>4</v>
      </c>
      <c r="F712" s="71">
        <v>180</v>
      </c>
      <c r="G712" s="49">
        <v>0.63</v>
      </c>
      <c r="H712" s="50">
        <f t="shared" si="30"/>
        <v>3.5000000000000001E-3</v>
      </c>
      <c r="I712" s="71">
        <v>10</v>
      </c>
      <c r="J712" s="57">
        <f t="shared" si="31"/>
        <v>3.5E-4</v>
      </c>
      <c r="K712" s="109"/>
      <c r="L712" s="68"/>
    </row>
    <row r="713" spans="1:12" ht="30" x14ac:dyDescent="0.2">
      <c r="A713" s="76">
        <v>44566</v>
      </c>
      <c r="B713" s="46" t="s">
        <v>606</v>
      </c>
      <c r="C713" s="47" t="s">
        <v>142</v>
      </c>
      <c r="D713" s="71">
        <v>1</v>
      </c>
      <c r="E713" s="71">
        <v>4</v>
      </c>
      <c r="F713" s="71">
        <v>180</v>
      </c>
      <c r="G713" s="49">
        <v>0.63</v>
      </c>
      <c r="H713" s="50">
        <f t="shared" si="30"/>
        <v>3.5000000000000001E-3</v>
      </c>
      <c r="I713" s="71">
        <v>10</v>
      </c>
      <c r="J713" s="57">
        <f t="shared" si="31"/>
        <v>3.5E-4</v>
      </c>
      <c r="K713" s="109"/>
      <c r="L713" s="68"/>
    </row>
    <row r="714" spans="1:12" ht="30" x14ac:dyDescent="0.2">
      <c r="A714" s="76">
        <v>44931</v>
      </c>
      <c r="B714" s="46" t="s">
        <v>607</v>
      </c>
      <c r="C714" s="47" t="s">
        <v>73</v>
      </c>
      <c r="D714" s="71">
        <v>1</v>
      </c>
      <c r="E714" s="71">
        <v>4</v>
      </c>
      <c r="F714" s="71">
        <v>180</v>
      </c>
      <c r="G714" s="49">
        <v>0.63</v>
      </c>
      <c r="H714" s="50">
        <f t="shared" si="30"/>
        <v>3.5000000000000001E-3</v>
      </c>
      <c r="I714" s="71">
        <v>10</v>
      </c>
      <c r="J714" s="57">
        <f t="shared" si="31"/>
        <v>3.5E-4</v>
      </c>
      <c r="K714" s="109"/>
      <c r="L714" s="68"/>
    </row>
    <row r="715" spans="1:12" ht="30" x14ac:dyDescent="0.2">
      <c r="A715" s="76">
        <v>45296</v>
      </c>
      <c r="B715" s="46" t="s">
        <v>608</v>
      </c>
      <c r="C715" s="47" t="s">
        <v>142</v>
      </c>
      <c r="D715" s="71">
        <v>1</v>
      </c>
      <c r="E715" s="71">
        <v>4</v>
      </c>
      <c r="F715" s="71">
        <v>180</v>
      </c>
      <c r="G715" s="49">
        <v>0.63</v>
      </c>
      <c r="H715" s="50">
        <f t="shared" si="30"/>
        <v>3.5000000000000001E-3</v>
      </c>
      <c r="I715" s="71">
        <v>10</v>
      </c>
      <c r="J715" s="57">
        <f t="shared" si="31"/>
        <v>3.5E-4</v>
      </c>
      <c r="K715" s="109"/>
      <c r="L715" s="68"/>
    </row>
    <row r="716" spans="1:12" x14ac:dyDescent="0.2">
      <c r="A716" s="76">
        <v>45662</v>
      </c>
      <c r="B716" s="46" t="s">
        <v>609</v>
      </c>
      <c r="C716" s="47" t="s">
        <v>142</v>
      </c>
      <c r="D716" s="71">
        <v>1</v>
      </c>
      <c r="E716" s="71">
        <v>4</v>
      </c>
      <c r="F716" s="71">
        <v>180</v>
      </c>
      <c r="G716" s="49">
        <v>0.63</v>
      </c>
      <c r="H716" s="50">
        <f t="shared" si="30"/>
        <v>3.5000000000000001E-3</v>
      </c>
      <c r="I716" s="71">
        <v>10</v>
      </c>
      <c r="J716" s="57">
        <f t="shared" si="31"/>
        <v>3.5E-4</v>
      </c>
      <c r="K716" s="109"/>
      <c r="L716" s="68"/>
    </row>
    <row r="717" spans="1:12" x14ac:dyDescent="0.2">
      <c r="A717" s="76">
        <v>46027</v>
      </c>
      <c r="B717" s="46" t="s">
        <v>610</v>
      </c>
      <c r="C717" s="47" t="s">
        <v>73</v>
      </c>
      <c r="D717" s="71">
        <v>1</v>
      </c>
      <c r="E717" s="71">
        <v>4</v>
      </c>
      <c r="F717" s="71">
        <v>180</v>
      </c>
      <c r="G717" s="49">
        <v>0.63</v>
      </c>
      <c r="H717" s="50">
        <f t="shared" si="30"/>
        <v>3.5000000000000001E-3</v>
      </c>
      <c r="I717" s="71">
        <v>10</v>
      </c>
      <c r="J717" s="57">
        <f t="shared" si="31"/>
        <v>3.5E-4</v>
      </c>
      <c r="K717" s="109"/>
      <c r="L717" s="68"/>
    </row>
    <row r="718" spans="1:12" ht="30" x14ac:dyDescent="0.2">
      <c r="A718" s="76">
        <v>46392</v>
      </c>
      <c r="B718" s="46" t="s">
        <v>611</v>
      </c>
      <c r="C718" s="47" t="s">
        <v>73</v>
      </c>
      <c r="D718" s="71">
        <v>1</v>
      </c>
      <c r="E718" s="71">
        <v>4</v>
      </c>
      <c r="F718" s="71">
        <v>180</v>
      </c>
      <c r="G718" s="49">
        <v>0.63</v>
      </c>
      <c r="H718" s="50">
        <f t="shared" si="30"/>
        <v>3.5000000000000001E-3</v>
      </c>
      <c r="I718" s="71">
        <v>10</v>
      </c>
      <c r="J718" s="57">
        <f t="shared" si="31"/>
        <v>3.5E-4</v>
      </c>
      <c r="K718" s="109"/>
      <c r="L718" s="68"/>
    </row>
    <row r="719" spans="1:12" ht="30" x14ac:dyDescent="0.2">
      <c r="A719" s="76">
        <v>46757</v>
      </c>
      <c r="B719" s="46" t="s">
        <v>612</v>
      </c>
      <c r="C719" s="47" t="s">
        <v>73</v>
      </c>
      <c r="D719" s="71">
        <v>1</v>
      </c>
      <c r="E719" s="71">
        <v>4</v>
      </c>
      <c r="F719" s="71">
        <v>180</v>
      </c>
      <c r="G719" s="49">
        <v>0.63</v>
      </c>
      <c r="H719" s="50">
        <f t="shared" si="30"/>
        <v>3.5000000000000001E-3</v>
      </c>
      <c r="I719" s="71">
        <v>10</v>
      </c>
      <c r="J719" s="57">
        <f t="shared" si="31"/>
        <v>3.5E-4</v>
      </c>
      <c r="K719" s="109"/>
      <c r="L719" s="68"/>
    </row>
    <row r="720" spans="1:12" ht="45" x14ac:dyDescent="0.2">
      <c r="A720" s="76">
        <v>47123</v>
      </c>
      <c r="B720" s="46" t="s">
        <v>613</v>
      </c>
      <c r="C720" s="47" t="s">
        <v>73</v>
      </c>
      <c r="D720" s="71">
        <v>1</v>
      </c>
      <c r="E720" s="71">
        <v>4</v>
      </c>
      <c r="F720" s="71">
        <v>180</v>
      </c>
      <c r="G720" s="49">
        <v>0.63</v>
      </c>
      <c r="H720" s="50">
        <f t="shared" si="30"/>
        <v>3.5000000000000001E-3</v>
      </c>
      <c r="I720" s="71">
        <v>10</v>
      </c>
      <c r="J720" s="57">
        <f t="shared" si="31"/>
        <v>3.5E-4</v>
      </c>
      <c r="K720" s="109"/>
      <c r="L720" s="68"/>
    </row>
    <row r="721" spans="1:12" x14ac:dyDescent="0.2">
      <c r="A721" s="76">
        <v>47488</v>
      </c>
      <c r="B721" s="46" t="s">
        <v>614</v>
      </c>
      <c r="C721" s="47" t="s">
        <v>142</v>
      </c>
      <c r="D721" s="71">
        <v>1</v>
      </c>
      <c r="E721" s="71">
        <v>4</v>
      </c>
      <c r="F721" s="71">
        <v>180</v>
      </c>
      <c r="G721" s="49">
        <v>0.63</v>
      </c>
      <c r="H721" s="50">
        <f t="shared" si="30"/>
        <v>3.5000000000000001E-3</v>
      </c>
      <c r="I721" s="71">
        <v>10</v>
      </c>
      <c r="J721" s="57">
        <f t="shared" si="31"/>
        <v>3.5E-4</v>
      </c>
      <c r="K721" s="109"/>
      <c r="L721" s="68"/>
    </row>
    <row r="722" spans="1:12" ht="30" x14ac:dyDescent="0.2">
      <c r="A722" s="76">
        <v>47853</v>
      </c>
      <c r="B722" s="46" t="s">
        <v>615</v>
      </c>
      <c r="C722" s="47" t="s">
        <v>142</v>
      </c>
      <c r="D722" s="71">
        <v>1</v>
      </c>
      <c r="E722" s="71">
        <v>4</v>
      </c>
      <c r="F722" s="71">
        <v>180</v>
      </c>
      <c r="G722" s="49">
        <v>0.63</v>
      </c>
      <c r="H722" s="50">
        <f t="shared" si="30"/>
        <v>3.5000000000000001E-3</v>
      </c>
      <c r="I722" s="71">
        <v>10</v>
      </c>
      <c r="J722" s="57">
        <f t="shared" si="31"/>
        <v>3.5E-4</v>
      </c>
      <c r="K722" s="109"/>
      <c r="L722" s="68"/>
    </row>
    <row r="723" spans="1:12" ht="30" x14ac:dyDescent="0.2">
      <c r="A723" s="76">
        <v>48218</v>
      </c>
      <c r="B723" s="46" t="s">
        <v>616</v>
      </c>
      <c r="C723" s="47" t="s">
        <v>73</v>
      </c>
      <c r="D723" s="71">
        <v>1</v>
      </c>
      <c r="E723" s="71">
        <v>4</v>
      </c>
      <c r="F723" s="71">
        <v>180</v>
      </c>
      <c r="G723" s="49">
        <v>0.63</v>
      </c>
      <c r="H723" s="50">
        <f t="shared" si="30"/>
        <v>3.5000000000000001E-3</v>
      </c>
      <c r="I723" s="71">
        <v>10</v>
      </c>
      <c r="J723" s="57">
        <f t="shared" si="31"/>
        <v>3.5E-4</v>
      </c>
      <c r="K723" s="109"/>
      <c r="L723" s="68"/>
    </row>
    <row r="724" spans="1:12" ht="90" x14ac:dyDescent="0.2">
      <c r="A724" s="76">
        <v>48584</v>
      </c>
      <c r="B724" s="28" t="s">
        <v>617</v>
      </c>
      <c r="C724" s="47" t="s">
        <v>73</v>
      </c>
      <c r="D724" s="71">
        <v>1</v>
      </c>
      <c r="E724" s="71">
        <v>4</v>
      </c>
      <c r="F724" s="71">
        <v>180</v>
      </c>
      <c r="G724" s="49">
        <v>0.63</v>
      </c>
      <c r="H724" s="50">
        <f t="shared" si="30"/>
        <v>3.5000000000000001E-3</v>
      </c>
      <c r="I724" s="71">
        <v>10</v>
      </c>
      <c r="J724" s="57">
        <f t="shared" si="31"/>
        <v>3.5E-4</v>
      </c>
      <c r="K724" s="109"/>
      <c r="L724" s="68"/>
    </row>
    <row r="725" spans="1:12" x14ac:dyDescent="0.2">
      <c r="A725" s="75">
        <v>5.2</v>
      </c>
      <c r="B725" s="45" t="s">
        <v>177</v>
      </c>
      <c r="C725" s="28"/>
      <c r="D725" s="33"/>
      <c r="E725" s="33"/>
      <c r="F725" s="33"/>
      <c r="G725" s="33"/>
      <c r="H725" s="33"/>
      <c r="I725" s="33"/>
      <c r="J725" s="29"/>
      <c r="K725" s="108"/>
      <c r="L725" s="68"/>
    </row>
    <row r="726" spans="1:12" s="140" customFormat="1" x14ac:dyDescent="0.2">
      <c r="A726" s="133" t="s">
        <v>178</v>
      </c>
      <c r="B726" s="132" t="s">
        <v>179</v>
      </c>
      <c r="C726" s="133" t="s">
        <v>180</v>
      </c>
      <c r="D726" s="134">
        <v>3</v>
      </c>
      <c r="E726" s="134">
        <v>16</v>
      </c>
      <c r="F726" s="134">
        <v>720</v>
      </c>
      <c r="G726" s="135">
        <v>0.03</v>
      </c>
      <c r="H726" s="147">
        <f t="shared" si="30"/>
        <v>4.1666666666666665E-5</v>
      </c>
      <c r="I726" s="134">
        <v>10</v>
      </c>
      <c r="J726" s="137">
        <f t="shared" si="31"/>
        <v>4.1666666666666669E-6</v>
      </c>
      <c r="K726" s="138"/>
      <c r="L726" s="139"/>
    </row>
    <row r="727" spans="1:12" s="140" customFormat="1" x14ac:dyDescent="0.2">
      <c r="A727" s="133" t="s">
        <v>181</v>
      </c>
      <c r="B727" s="132" t="s">
        <v>182</v>
      </c>
      <c r="C727" s="133" t="s">
        <v>180</v>
      </c>
      <c r="D727" s="134">
        <v>3</v>
      </c>
      <c r="E727" s="134">
        <v>16</v>
      </c>
      <c r="F727" s="134">
        <v>720</v>
      </c>
      <c r="G727" s="135">
        <v>0.03</v>
      </c>
      <c r="H727" s="147">
        <f t="shared" si="30"/>
        <v>4.1666666666666665E-5</v>
      </c>
      <c r="I727" s="134">
        <v>10</v>
      </c>
      <c r="J727" s="137">
        <f t="shared" si="31"/>
        <v>4.1666666666666669E-6</v>
      </c>
      <c r="K727" s="138"/>
      <c r="L727" s="139"/>
    </row>
    <row r="728" spans="1:12" x14ac:dyDescent="0.2">
      <c r="A728" s="47" t="s">
        <v>183</v>
      </c>
      <c r="B728" s="46" t="s">
        <v>184</v>
      </c>
      <c r="C728" s="47" t="s">
        <v>185</v>
      </c>
      <c r="D728" s="71">
        <v>1</v>
      </c>
      <c r="E728" s="71">
        <v>4</v>
      </c>
      <c r="F728" s="71">
        <v>180</v>
      </c>
      <c r="G728" s="49">
        <v>6</v>
      </c>
      <c r="H728" s="50">
        <f t="shared" si="30"/>
        <v>3.3333333333333333E-2</v>
      </c>
      <c r="I728" s="71">
        <v>10</v>
      </c>
      <c r="J728" s="57">
        <f t="shared" si="31"/>
        <v>3.3333333333333331E-3</v>
      </c>
      <c r="K728" s="109"/>
      <c r="L728" s="68"/>
    </row>
    <row r="729" spans="1:12" x14ac:dyDescent="0.2">
      <c r="A729" s="47" t="s">
        <v>186</v>
      </c>
      <c r="B729" s="46" t="s">
        <v>187</v>
      </c>
      <c r="C729" s="47" t="s">
        <v>188</v>
      </c>
      <c r="D729" s="71">
        <v>1</v>
      </c>
      <c r="E729" s="71">
        <v>4</v>
      </c>
      <c r="F729" s="71">
        <v>180</v>
      </c>
      <c r="G729" s="49">
        <v>0.32</v>
      </c>
      <c r="H729" s="50">
        <f t="shared" si="30"/>
        <v>1.7777777777777779E-3</v>
      </c>
      <c r="I729" s="71">
        <v>10</v>
      </c>
      <c r="J729" s="57">
        <f t="shared" si="31"/>
        <v>1.7777777777777779E-4</v>
      </c>
      <c r="K729" s="109"/>
      <c r="L729" s="68"/>
    </row>
    <row r="730" spans="1:12" x14ac:dyDescent="0.2">
      <c r="A730" s="47" t="s">
        <v>189</v>
      </c>
      <c r="B730" s="46" t="s">
        <v>190</v>
      </c>
      <c r="C730" s="47" t="s">
        <v>191</v>
      </c>
      <c r="D730" s="71">
        <v>1</v>
      </c>
      <c r="E730" s="71">
        <v>4</v>
      </c>
      <c r="F730" s="71">
        <v>180</v>
      </c>
      <c r="G730" s="49">
        <v>0.32</v>
      </c>
      <c r="H730" s="50">
        <f t="shared" si="30"/>
        <v>1.7777777777777779E-3</v>
      </c>
      <c r="I730" s="71">
        <v>10</v>
      </c>
      <c r="J730" s="57">
        <f t="shared" si="31"/>
        <v>1.7777777777777779E-4</v>
      </c>
      <c r="K730" s="109"/>
      <c r="L730" s="68"/>
    </row>
    <row r="731" spans="1:12" x14ac:dyDescent="0.2">
      <c r="A731" s="47" t="s">
        <v>192</v>
      </c>
      <c r="B731" s="46" t="s">
        <v>618</v>
      </c>
      <c r="C731" s="47" t="s">
        <v>142</v>
      </c>
      <c r="D731" s="71">
        <v>1</v>
      </c>
      <c r="E731" s="71">
        <v>4</v>
      </c>
      <c r="F731" s="71">
        <v>180</v>
      </c>
      <c r="G731" s="49">
        <v>0.32</v>
      </c>
      <c r="H731" s="50">
        <f t="shared" si="30"/>
        <v>1.7777777777777779E-3</v>
      </c>
      <c r="I731" s="71">
        <v>10</v>
      </c>
      <c r="J731" s="57">
        <f t="shared" si="31"/>
        <v>1.7777777777777779E-4</v>
      </c>
      <c r="K731" s="109"/>
      <c r="L731" s="68"/>
    </row>
    <row r="732" spans="1:12" x14ac:dyDescent="0.2">
      <c r="A732" s="47" t="s">
        <v>194</v>
      </c>
      <c r="B732" s="46" t="s">
        <v>619</v>
      </c>
      <c r="C732" s="47" t="s">
        <v>142</v>
      </c>
      <c r="D732" s="71">
        <v>1</v>
      </c>
      <c r="E732" s="71">
        <v>4</v>
      </c>
      <c r="F732" s="71">
        <v>180</v>
      </c>
      <c r="G732" s="49">
        <v>0.32</v>
      </c>
      <c r="H732" s="50">
        <f t="shared" si="30"/>
        <v>1.7777777777777779E-3</v>
      </c>
      <c r="I732" s="71">
        <v>10</v>
      </c>
      <c r="J732" s="57">
        <f t="shared" si="31"/>
        <v>1.7777777777777779E-4</v>
      </c>
      <c r="K732" s="109"/>
      <c r="L732" s="68"/>
    </row>
    <row r="733" spans="1:12" x14ac:dyDescent="0.2">
      <c r="A733" s="47" t="s">
        <v>196</v>
      </c>
      <c r="B733" s="46" t="s">
        <v>620</v>
      </c>
      <c r="C733" s="47" t="s">
        <v>142</v>
      </c>
      <c r="D733" s="71">
        <v>1</v>
      </c>
      <c r="E733" s="71">
        <v>4</v>
      </c>
      <c r="F733" s="71">
        <v>180</v>
      </c>
      <c r="G733" s="49">
        <v>0.32</v>
      </c>
      <c r="H733" s="50">
        <f t="shared" si="30"/>
        <v>1.7777777777777779E-3</v>
      </c>
      <c r="I733" s="71">
        <v>10</v>
      </c>
      <c r="J733" s="57">
        <f t="shared" si="31"/>
        <v>1.7777777777777779E-4</v>
      </c>
      <c r="K733" s="109"/>
      <c r="L733" s="68"/>
    </row>
    <row r="734" spans="1:12" x14ac:dyDescent="0.2">
      <c r="A734" s="47" t="s">
        <v>198</v>
      </c>
      <c r="B734" s="46" t="s">
        <v>621</v>
      </c>
      <c r="C734" s="47" t="s">
        <v>142</v>
      </c>
      <c r="D734" s="71">
        <v>1</v>
      </c>
      <c r="E734" s="71">
        <v>4</v>
      </c>
      <c r="F734" s="71">
        <v>180</v>
      </c>
      <c r="G734" s="49">
        <v>0.32</v>
      </c>
      <c r="H734" s="50">
        <f t="shared" si="30"/>
        <v>1.7777777777777779E-3</v>
      </c>
      <c r="I734" s="71">
        <v>10</v>
      </c>
      <c r="J734" s="57">
        <f t="shared" si="31"/>
        <v>1.7777777777777779E-4</v>
      </c>
      <c r="K734" s="109"/>
      <c r="L734" s="68"/>
    </row>
    <row r="735" spans="1:12" x14ac:dyDescent="0.2">
      <c r="A735" s="76">
        <v>40214</v>
      </c>
      <c r="B735" s="46" t="s">
        <v>622</v>
      </c>
      <c r="C735" s="47" t="s">
        <v>142</v>
      </c>
      <c r="D735" s="71">
        <v>1</v>
      </c>
      <c r="E735" s="71">
        <v>4</v>
      </c>
      <c r="F735" s="71">
        <v>180</v>
      </c>
      <c r="G735" s="49">
        <v>0.32</v>
      </c>
      <c r="H735" s="50">
        <f t="shared" si="30"/>
        <v>1.7777777777777779E-3</v>
      </c>
      <c r="I735" s="71">
        <v>10</v>
      </c>
      <c r="J735" s="57">
        <f t="shared" si="31"/>
        <v>1.7777777777777779E-4</v>
      </c>
      <c r="K735" s="109"/>
      <c r="L735" s="68"/>
    </row>
    <row r="736" spans="1:12" x14ac:dyDescent="0.2">
      <c r="A736" s="76">
        <v>40579</v>
      </c>
      <c r="B736" s="46" t="s">
        <v>623</v>
      </c>
      <c r="C736" s="47" t="s">
        <v>142</v>
      </c>
      <c r="D736" s="71">
        <v>1</v>
      </c>
      <c r="E736" s="71">
        <v>4</v>
      </c>
      <c r="F736" s="71">
        <v>180</v>
      </c>
      <c r="G736" s="49">
        <v>0.32</v>
      </c>
      <c r="H736" s="50">
        <f t="shared" si="30"/>
        <v>1.7777777777777779E-3</v>
      </c>
      <c r="I736" s="71">
        <v>10</v>
      </c>
      <c r="J736" s="57">
        <f t="shared" si="31"/>
        <v>1.7777777777777779E-4</v>
      </c>
      <c r="K736" s="109"/>
      <c r="L736" s="68"/>
    </row>
    <row r="737" spans="1:12" x14ac:dyDescent="0.2">
      <c r="A737" s="76">
        <v>40944</v>
      </c>
      <c r="B737" s="46" t="s">
        <v>624</v>
      </c>
      <c r="C737" s="47" t="s">
        <v>73</v>
      </c>
      <c r="D737" s="71">
        <v>1</v>
      </c>
      <c r="E737" s="71">
        <v>4</v>
      </c>
      <c r="F737" s="71">
        <v>180</v>
      </c>
      <c r="G737" s="49">
        <v>0.32</v>
      </c>
      <c r="H737" s="50">
        <f t="shared" si="30"/>
        <v>1.7777777777777779E-3</v>
      </c>
      <c r="I737" s="71">
        <v>10</v>
      </c>
      <c r="J737" s="57">
        <f t="shared" si="31"/>
        <v>1.7777777777777779E-4</v>
      </c>
      <c r="K737" s="109"/>
      <c r="L737" s="68"/>
    </row>
    <row r="738" spans="1:12" x14ac:dyDescent="0.2">
      <c r="A738" s="76">
        <v>41310</v>
      </c>
      <c r="B738" s="46" t="s">
        <v>625</v>
      </c>
      <c r="C738" s="47" t="s">
        <v>73</v>
      </c>
      <c r="D738" s="71">
        <v>1</v>
      </c>
      <c r="E738" s="71">
        <v>4</v>
      </c>
      <c r="F738" s="71">
        <v>180</v>
      </c>
      <c r="G738" s="49">
        <v>0.32</v>
      </c>
      <c r="H738" s="50">
        <f t="shared" si="30"/>
        <v>1.7777777777777779E-3</v>
      </c>
      <c r="I738" s="71">
        <v>10</v>
      </c>
      <c r="J738" s="57">
        <f t="shared" si="31"/>
        <v>1.7777777777777779E-4</v>
      </c>
      <c r="K738" s="109"/>
      <c r="L738" s="68"/>
    </row>
    <row r="739" spans="1:12" x14ac:dyDescent="0.2">
      <c r="A739" s="69">
        <v>6</v>
      </c>
      <c r="B739" s="45" t="s">
        <v>503</v>
      </c>
      <c r="C739" s="28"/>
      <c r="D739" s="33"/>
      <c r="E739" s="33"/>
      <c r="F739" s="33"/>
      <c r="G739" s="33"/>
      <c r="H739" s="33"/>
      <c r="I739" s="33"/>
      <c r="J739" s="29"/>
      <c r="K739" s="108"/>
      <c r="L739" s="68"/>
    </row>
    <row r="740" spans="1:12" x14ac:dyDescent="0.2">
      <c r="A740" s="70">
        <v>6.1</v>
      </c>
      <c r="B740" s="46" t="s">
        <v>214</v>
      </c>
      <c r="C740" s="47" t="s">
        <v>16</v>
      </c>
      <c r="D740" s="71">
        <v>7</v>
      </c>
      <c r="E740" s="71">
        <v>16</v>
      </c>
      <c r="F740" s="71">
        <v>720</v>
      </c>
      <c r="G740" s="49">
        <v>7</v>
      </c>
      <c r="H740" s="50">
        <f t="shared" si="30"/>
        <v>9.7222222222222224E-3</v>
      </c>
      <c r="I740" s="71">
        <v>10</v>
      </c>
      <c r="J740" s="57">
        <f t="shared" si="31"/>
        <v>9.7222222222222219E-4</v>
      </c>
      <c r="K740" s="109"/>
      <c r="L740" s="68"/>
    </row>
    <row r="741" spans="1:12" x14ac:dyDescent="0.2">
      <c r="A741" s="70">
        <v>6.2</v>
      </c>
      <c r="B741" s="46" t="s">
        <v>215</v>
      </c>
      <c r="C741" s="47" t="s">
        <v>122</v>
      </c>
      <c r="D741" s="71">
        <v>7</v>
      </c>
      <c r="E741" s="71">
        <v>16</v>
      </c>
      <c r="F741" s="71">
        <v>720</v>
      </c>
      <c r="G741" s="49">
        <v>7</v>
      </c>
      <c r="H741" s="50">
        <f t="shared" si="30"/>
        <v>9.7222222222222224E-3</v>
      </c>
      <c r="I741" s="71">
        <v>10</v>
      </c>
      <c r="J741" s="57">
        <f t="shared" si="31"/>
        <v>9.7222222222222219E-4</v>
      </c>
      <c r="K741" s="109"/>
      <c r="L741" s="68"/>
    </row>
    <row r="742" spans="1:12" x14ac:dyDescent="0.2">
      <c r="A742" s="70">
        <v>6.3</v>
      </c>
      <c r="B742" s="46" t="s">
        <v>216</v>
      </c>
      <c r="C742" s="47" t="s">
        <v>16</v>
      </c>
      <c r="D742" s="71">
        <v>2</v>
      </c>
      <c r="E742" s="71">
        <v>16</v>
      </c>
      <c r="F742" s="71">
        <v>720</v>
      </c>
      <c r="G742" s="49">
        <v>2</v>
      </c>
      <c r="H742" s="50">
        <f t="shared" si="30"/>
        <v>2.7777777777777779E-3</v>
      </c>
      <c r="I742" s="71">
        <v>10</v>
      </c>
      <c r="J742" s="57">
        <f t="shared" si="31"/>
        <v>2.7777777777777778E-4</v>
      </c>
      <c r="K742" s="109"/>
      <c r="L742" s="68"/>
    </row>
    <row r="743" spans="1:12" x14ac:dyDescent="0.2">
      <c r="A743" s="70">
        <v>6.4</v>
      </c>
      <c r="B743" s="46" t="s">
        <v>217</v>
      </c>
      <c r="C743" s="47" t="s">
        <v>16</v>
      </c>
      <c r="D743" s="71">
        <v>7</v>
      </c>
      <c r="E743" s="71">
        <v>16</v>
      </c>
      <c r="F743" s="71">
        <v>720</v>
      </c>
      <c r="G743" s="49">
        <v>7</v>
      </c>
      <c r="H743" s="50">
        <f t="shared" si="30"/>
        <v>9.7222222222222224E-3</v>
      </c>
      <c r="I743" s="71">
        <v>10</v>
      </c>
      <c r="J743" s="57">
        <f t="shared" si="31"/>
        <v>9.7222222222222219E-4</v>
      </c>
      <c r="K743" s="109"/>
      <c r="L743" s="68"/>
    </row>
    <row r="744" spans="1:12" x14ac:dyDescent="0.2">
      <c r="A744" s="70">
        <v>6.5</v>
      </c>
      <c r="B744" s="46" t="s">
        <v>218</v>
      </c>
      <c r="C744" s="47" t="s">
        <v>16</v>
      </c>
      <c r="D744" s="71">
        <v>7</v>
      </c>
      <c r="E744" s="71">
        <v>16</v>
      </c>
      <c r="F744" s="71">
        <v>720</v>
      </c>
      <c r="G744" s="49">
        <v>7</v>
      </c>
      <c r="H744" s="50">
        <f t="shared" si="30"/>
        <v>9.7222222222222224E-3</v>
      </c>
      <c r="I744" s="71">
        <v>10</v>
      </c>
      <c r="J744" s="57">
        <f t="shared" si="31"/>
        <v>9.7222222222222219E-4</v>
      </c>
      <c r="K744" s="109"/>
      <c r="L744" s="68"/>
    </row>
    <row r="745" spans="1:12" x14ac:dyDescent="0.2">
      <c r="A745" s="70">
        <v>6.6</v>
      </c>
      <c r="B745" s="46" t="s">
        <v>219</v>
      </c>
      <c r="C745" s="47" t="s">
        <v>18</v>
      </c>
      <c r="D745" s="71">
        <v>7</v>
      </c>
      <c r="E745" s="71">
        <v>16</v>
      </c>
      <c r="F745" s="71">
        <v>720</v>
      </c>
      <c r="G745" s="49">
        <v>7</v>
      </c>
      <c r="H745" s="50">
        <f t="shared" si="30"/>
        <v>9.7222222222222224E-3</v>
      </c>
      <c r="I745" s="71">
        <v>10</v>
      </c>
      <c r="J745" s="57">
        <f t="shared" si="31"/>
        <v>9.7222222222222219E-4</v>
      </c>
      <c r="K745" s="109"/>
      <c r="L745" s="68"/>
    </row>
    <row r="746" spans="1:12" x14ac:dyDescent="0.2">
      <c r="A746" s="70">
        <v>6.7</v>
      </c>
      <c r="B746" s="46" t="s">
        <v>220</v>
      </c>
      <c r="C746" s="47" t="s">
        <v>16</v>
      </c>
      <c r="D746" s="71">
        <v>7</v>
      </c>
      <c r="E746" s="71">
        <v>16</v>
      </c>
      <c r="F746" s="71">
        <v>720</v>
      </c>
      <c r="G746" s="49">
        <v>7</v>
      </c>
      <c r="H746" s="50">
        <f t="shared" si="30"/>
        <v>9.7222222222222224E-3</v>
      </c>
      <c r="I746" s="71">
        <v>10</v>
      </c>
      <c r="J746" s="57">
        <f t="shared" si="31"/>
        <v>9.7222222222222219E-4</v>
      </c>
      <c r="K746" s="109"/>
      <c r="L746" s="68"/>
    </row>
    <row r="747" spans="1:12" x14ac:dyDescent="0.2">
      <c r="A747" s="70">
        <v>6.8</v>
      </c>
      <c r="B747" s="46" t="s">
        <v>221</v>
      </c>
      <c r="C747" s="47" t="s">
        <v>122</v>
      </c>
      <c r="D747" s="71">
        <v>7</v>
      </c>
      <c r="E747" s="71">
        <v>16</v>
      </c>
      <c r="F747" s="71">
        <v>720</v>
      </c>
      <c r="G747" s="49">
        <v>7</v>
      </c>
      <c r="H747" s="50">
        <f t="shared" si="30"/>
        <v>9.7222222222222224E-3</v>
      </c>
      <c r="I747" s="71">
        <v>10</v>
      </c>
      <c r="J747" s="57">
        <f t="shared" si="31"/>
        <v>9.7222222222222219E-4</v>
      </c>
      <c r="K747" s="109"/>
      <c r="L747" s="68"/>
    </row>
    <row r="748" spans="1:12" x14ac:dyDescent="0.2">
      <c r="A748" s="70">
        <v>6.9</v>
      </c>
      <c r="B748" s="46" t="s">
        <v>222</v>
      </c>
      <c r="C748" s="47" t="s">
        <v>223</v>
      </c>
      <c r="D748" s="71">
        <v>7</v>
      </c>
      <c r="E748" s="71">
        <v>16</v>
      </c>
      <c r="F748" s="71">
        <v>720</v>
      </c>
      <c r="G748" s="49">
        <v>7</v>
      </c>
      <c r="H748" s="50">
        <f t="shared" si="30"/>
        <v>9.7222222222222224E-3</v>
      </c>
      <c r="I748" s="71">
        <v>10</v>
      </c>
      <c r="J748" s="57">
        <f t="shared" si="31"/>
        <v>9.7222222222222219E-4</v>
      </c>
      <c r="K748" s="109"/>
      <c r="L748" s="68"/>
    </row>
    <row r="749" spans="1:12" x14ac:dyDescent="0.2">
      <c r="A749" s="72">
        <v>6.1</v>
      </c>
      <c r="B749" s="46" t="s">
        <v>224</v>
      </c>
      <c r="C749" s="47" t="s">
        <v>16</v>
      </c>
      <c r="D749" s="71">
        <v>2</v>
      </c>
      <c r="E749" s="71">
        <v>16</v>
      </c>
      <c r="F749" s="71">
        <v>720</v>
      </c>
      <c r="G749" s="49">
        <v>2</v>
      </c>
      <c r="H749" s="50">
        <f t="shared" si="30"/>
        <v>2.7777777777777779E-3</v>
      </c>
      <c r="I749" s="71">
        <v>10</v>
      </c>
      <c r="J749" s="57">
        <f t="shared" si="31"/>
        <v>2.7777777777777778E-4</v>
      </c>
      <c r="K749" s="109"/>
      <c r="L749" s="68"/>
    </row>
    <row r="750" spans="1:12" x14ac:dyDescent="0.2">
      <c r="A750" s="72">
        <v>6.11</v>
      </c>
      <c r="B750" s="46" t="s">
        <v>225</v>
      </c>
      <c r="C750" s="47" t="s">
        <v>16</v>
      </c>
      <c r="D750" s="71">
        <v>2</v>
      </c>
      <c r="E750" s="71">
        <v>16</v>
      </c>
      <c r="F750" s="71">
        <v>720</v>
      </c>
      <c r="G750" s="49">
        <v>2</v>
      </c>
      <c r="H750" s="50">
        <f t="shared" si="30"/>
        <v>2.7777777777777779E-3</v>
      </c>
      <c r="I750" s="71">
        <v>10</v>
      </c>
      <c r="J750" s="57">
        <f t="shared" si="31"/>
        <v>2.7777777777777778E-4</v>
      </c>
      <c r="K750" s="109"/>
      <c r="L750" s="68"/>
    </row>
    <row r="751" spans="1:12" x14ac:dyDescent="0.2">
      <c r="A751" s="72">
        <v>6.12</v>
      </c>
      <c r="B751" s="46" t="s">
        <v>226</v>
      </c>
      <c r="C751" s="47" t="s">
        <v>16</v>
      </c>
      <c r="D751" s="71">
        <v>4</v>
      </c>
      <c r="E751" s="71">
        <v>16</v>
      </c>
      <c r="F751" s="71">
        <v>720</v>
      </c>
      <c r="G751" s="49">
        <v>4</v>
      </c>
      <c r="H751" s="50">
        <f t="shared" si="30"/>
        <v>5.5555555555555558E-3</v>
      </c>
      <c r="I751" s="71">
        <v>10</v>
      </c>
      <c r="J751" s="57">
        <f t="shared" si="31"/>
        <v>5.5555555555555556E-4</v>
      </c>
      <c r="K751" s="109"/>
      <c r="L751" s="68"/>
    </row>
    <row r="752" spans="1:12" x14ac:dyDescent="0.2">
      <c r="A752" s="72">
        <v>6.13</v>
      </c>
      <c r="B752" s="46" t="s">
        <v>227</v>
      </c>
      <c r="C752" s="47" t="s">
        <v>16</v>
      </c>
      <c r="D752" s="71">
        <v>1</v>
      </c>
      <c r="E752" s="71">
        <v>16</v>
      </c>
      <c r="F752" s="71">
        <v>720</v>
      </c>
      <c r="G752" s="49">
        <v>1</v>
      </c>
      <c r="H752" s="50">
        <f t="shared" si="30"/>
        <v>1.3888888888888889E-3</v>
      </c>
      <c r="I752" s="71">
        <v>10</v>
      </c>
      <c r="J752" s="57">
        <f t="shared" si="31"/>
        <v>1.3888888888888889E-4</v>
      </c>
      <c r="K752" s="109"/>
      <c r="L752" s="68"/>
    </row>
    <row r="753" spans="1:12" x14ac:dyDescent="0.2">
      <c r="A753" s="72">
        <v>6.14</v>
      </c>
      <c r="B753" s="46" t="s">
        <v>228</v>
      </c>
      <c r="C753" s="47" t="s">
        <v>16</v>
      </c>
      <c r="D753" s="71">
        <v>2</v>
      </c>
      <c r="E753" s="71">
        <v>16</v>
      </c>
      <c r="F753" s="71">
        <v>720</v>
      </c>
      <c r="G753" s="49">
        <v>2</v>
      </c>
      <c r="H753" s="50">
        <f t="shared" ref="H753:H814" si="32">G753/F753</f>
        <v>2.7777777777777779E-3</v>
      </c>
      <c r="I753" s="71">
        <v>10</v>
      </c>
      <c r="J753" s="57">
        <f t="shared" ref="J753:J814" si="33">H753/I753</f>
        <v>2.7777777777777778E-4</v>
      </c>
      <c r="K753" s="109"/>
      <c r="L753" s="68"/>
    </row>
    <row r="754" spans="1:12" x14ac:dyDescent="0.2">
      <c r="A754" s="72">
        <v>6.15</v>
      </c>
      <c r="B754" s="46" t="s">
        <v>229</v>
      </c>
      <c r="C754" s="47" t="s">
        <v>16</v>
      </c>
      <c r="D754" s="71">
        <v>2</v>
      </c>
      <c r="E754" s="71">
        <v>16</v>
      </c>
      <c r="F754" s="71">
        <v>720</v>
      </c>
      <c r="G754" s="49">
        <v>2</v>
      </c>
      <c r="H754" s="50">
        <f t="shared" si="32"/>
        <v>2.7777777777777779E-3</v>
      </c>
      <c r="I754" s="71">
        <v>10</v>
      </c>
      <c r="J754" s="57">
        <f t="shared" si="33"/>
        <v>2.7777777777777778E-4</v>
      </c>
      <c r="K754" s="109"/>
      <c r="L754" s="68"/>
    </row>
    <row r="755" spans="1:12" x14ac:dyDescent="0.2">
      <c r="A755" s="72">
        <v>6.16</v>
      </c>
      <c r="B755" s="46" t="s">
        <v>230</v>
      </c>
      <c r="C755" s="47" t="s">
        <v>16</v>
      </c>
      <c r="D755" s="71">
        <v>2</v>
      </c>
      <c r="E755" s="71">
        <v>16</v>
      </c>
      <c r="F755" s="71">
        <v>720</v>
      </c>
      <c r="G755" s="49">
        <v>2</v>
      </c>
      <c r="H755" s="50">
        <f t="shared" si="32"/>
        <v>2.7777777777777779E-3</v>
      </c>
      <c r="I755" s="71">
        <v>10</v>
      </c>
      <c r="J755" s="57">
        <f t="shared" si="33"/>
        <v>2.7777777777777778E-4</v>
      </c>
      <c r="K755" s="109"/>
      <c r="L755" s="68"/>
    </row>
    <row r="756" spans="1:12" x14ac:dyDescent="0.2">
      <c r="A756" s="72">
        <v>6.17</v>
      </c>
      <c r="B756" s="46" t="s">
        <v>231</v>
      </c>
      <c r="C756" s="47" t="s">
        <v>16</v>
      </c>
      <c r="D756" s="71">
        <v>2</v>
      </c>
      <c r="E756" s="71">
        <v>16</v>
      </c>
      <c r="F756" s="71">
        <v>720</v>
      </c>
      <c r="G756" s="49">
        <v>2</v>
      </c>
      <c r="H756" s="50">
        <f t="shared" si="32"/>
        <v>2.7777777777777779E-3</v>
      </c>
      <c r="I756" s="71">
        <v>10</v>
      </c>
      <c r="J756" s="57">
        <f t="shared" si="33"/>
        <v>2.7777777777777778E-4</v>
      </c>
      <c r="K756" s="109"/>
      <c r="L756" s="68"/>
    </row>
    <row r="757" spans="1:12" x14ac:dyDescent="0.2">
      <c r="A757" s="72">
        <v>6.18</v>
      </c>
      <c r="B757" s="46" t="s">
        <v>232</v>
      </c>
      <c r="C757" s="47" t="s">
        <v>122</v>
      </c>
      <c r="D757" s="71">
        <v>7</v>
      </c>
      <c r="E757" s="71">
        <v>16</v>
      </c>
      <c r="F757" s="71">
        <v>720</v>
      </c>
      <c r="G757" s="49">
        <v>7</v>
      </c>
      <c r="H757" s="50">
        <f t="shared" si="32"/>
        <v>9.7222222222222224E-3</v>
      </c>
      <c r="I757" s="71">
        <v>10</v>
      </c>
      <c r="J757" s="57">
        <f t="shared" si="33"/>
        <v>9.7222222222222219E-4</v>
      </c>
      <c r="K757" s="109"/>
      <c r="L757" s="68"/>
    </row>
    <row r="758" spans="1:12" x14ac:dyDescent="0.2">
      <c r="A758" s="72">
        <v>6.19</v>
      </c>
      <c r="B758" s="46" t="s">
        <v>233</v>
      </c>
      <c r="C758" s="47" t="s">
        <v>16</v>
      </c>
      <c r="D758" s="71">
        <v>7</v>
      </c>
      <c r="E758" s="71">
        <v>16</v>
      </c>
      <c r="F758" s="71">
        <v>720</v>
      </c>
      <c r="G758" s="49">
        <v>7</v>
      </c>
      <c r="H758" s="50">
        <f t="shared" si="32"/>
        <v>9.7222222222222224E-3</v>
      </c>
      <c r="I758" s="71">
        <v>10</v>
      </c>
      <c r="J758" s="57">
        <f t="shared" si="33"/>
        <v>9.7222222222222219E-4</v>
      </c>
      <c r="K758" s="109"/>
      <c r="L758" s="68"/>
    </row>
    <row r="759" spans="1:12" x14ac:dyDescent="0.2">
      <c r="A759" s="72">
        <v>6.2</v>
      </c>
      <c r="B759" s="46" t="s">
        <v>234</v>
      </c>
      <c r="C759" s="47" t="s">
        <v>16</v>
      </c>
      <c r="D759" s="71">
        <v>7</v>
      </c>
      <c r="E759" s="71">
        <v>16</v>
      </c>
      <c r="F759" s="71">
        <v>720</v>
      </c>
      <c r="G759" s="49">
        <v>7</v>
      </c>
      <c r="H759" s="50">
        <f t="shared" si="32"/>
        <v>9.7222222222222224E-3</v>
      </c>
      <c r="I759" s="71">
        <v>10</v>
      </c>
      <c r="J759" s="57">
        <f t="shared" si="33"/>
        <v>9.7222222222222219E-4</v>
      </c>
      <c r="K759" s="109"/>
      <c r="L759" s="68"/>
    </row>
    <row r="760" spans="1:12" x14ac:dyDescent="0.2">
      <c r="A760" s="72">
        <v>6.21</v>
      </c>
      <c r="B760" s="46" t="s">
        <v>235</v>
      </c>
      <c r="C760" s="47" t="s">
        <v>16</v>
      </c>
      <c r="D760" s="71">
        <v>7</v>
      </c>
      <c r="E760" s="71">
        <v>16</v>
      </c>
      <c r="F760" s="71">
        <v>720</v>
      </c>
      <c r="G760" s="49">
        <v>7</v>
      </c>
      <c r="H760" s="50">
        <f t="shared" si="32"/>
        <v>9.7222222222222224E-3</v>
      </c>
      <c r="I760" s="71">
        <v>10</v>
      </c>
      <c r="J760" s="57">
        <f t="shared" si="33"/>
        <v>9.7222222222222219E-4</v>
      </c>
      <c r="K760" s="109"/>
      <c r="L760" s="68"/>
    </row>
    <row r="761" spans="1:12" x14ac:dyDescent="0.2">
      <c r="A761" s="72">
        <v>6.22</v>
      </c>
      <c r="B761" s="46" t="s">
        <v>236</v>
      </c>
      <c r="C761" s="47" t="s">
        <v>16</v>
      </c>
      <c r="D761" s="71">
        <v>7</v>
      </c>
      <c r="E761" s="71">
        <v>16</v>
      </c>
      <c r="F761" s="71">
        <v>720</v>
      </c>
      <c r="G761" s="49">
        <v>7</v>
      </c>
      <c r="H761" s="50">
        <f t="shared" si="32"/>
        <v>9.7222222222222224E-3</v>
      </c>
      <c r="I761" s="71">
        <v>10</v>
      </c>
      <c r="J761" s="57">
        <f t="shared" si="33"/>
        <v>9.7222222222222219E-4</v>
      </c>
      <c r="K761" s="109"/>
      <c r="L761" s="68"/>
    </row>
    <row r="762" spans="1:12" x14ac:dyDescent="0.2">
      <c r="A762" s="72">
        <v>6.23</v>
      </c>
      <c r="B762" s="46" t="s">
        <v>237</v>
      </c>
      <c r="C762" s="47" t="s">
        <v>16</v>
      </c>
      <c r="D762" s="71">
        <v>7</v>
      </c>
      <c r="E762" s="71">
        <v>16</v>
      </c>
      <c r="F762" s="71">
        <v>720</v>
      </c>
      <c r="G762" s="49">
        <v>7</v>
      </c>
      <c r="H762" s="50">
        <f t="shared" si="32"/>
        <v>9.7222222222222224E-3</v>
      </c>
      <c r="I762" s="71">
        <v>10</v>
      </c>
      <c r="J762" s="57">
        <f t="shared" si="33"/>
        <v>9.7222222222222219E-4</v>
      </c>
      <c r="K762" s="109"/>
      <c r="L762" s="68"/>
    </row>
    <row r="763" spans="1:12" x14ac:dyDescent="0.2">
      <c r="A763" s="72">
        <v>6.24</v>
      </c>
      <c r="B763" s="46" t="s">
        <v>238</v>
      </c>
      <c r="C763" s="47" t="s">
        <v>122</v>
      </c>
      <c r="D763" s="71">
        <v>7</v>
      </c>
      <c r="E763" s="71">
        <v>16</v>
      </c>
      <c r="F763" s="71">
        <v>720</v>
      </c>
      <c r="G763" s="49">
        <v>7</v>
      </c>
      <c r="H763" s="50">
        <f t="shared" si="32"/>
        <v>9.7222222222222224E-3</v>
      </c>
      <c r="I763" s="71">
        <v>10</v>
      </c>
      <c r="J763" s="57">
        <f t="shared" si="33"/>
        <v>9.7222222222222219E-4</v>
      </c>
      <c r="K763" s="109"/>
      <c r="L763" s="68"/>
    </row>
    <row r="764" spans="1:12" x14ac:dyDescent="0.2">
      <c r="A764" s="72">
        <v>6.25</v>
      </c>
      <c r="B764" s="46" t="s">
        <v>239</v>
      </c>
      <c r="C764" s="47" t="s">
        <v>16</v>
      </c>
      <c r="D764" s="71">
        <v>7</v>
      </c>
      <c r="E764" s="71">
        <v>16</v>
      </c>
      <c r="F764" s="71">
        <v>720</v>
      </c>
      <c r="G764" s="49">
        <v>7</v>
      </c>
      <c r="H764" s="50">
        <f t="shared" si="32"/>
        <v>9.7222222222222224E-3</v>
      </c>
      <c r="I764" s="71">
        <v>10</v>
      </c>
      <c r="J764" s="57">
        <f t="shared" si="33"/>
        <v>9.7222222222222219E-4</v>
      </c>
      <c r="K764" s="109"/>
      <c r="L764" s="68"/>
    </row>
    <row r="765" spans="1:12" x14ac:dyDescent="0.2">
      <c r="A765" s="72">
        <v>6.26</v>
      </c>
      <c r="B765" s="46" t="s">
        <v>240</v>
      </c>
      <c r="C765" s="47" t="s">
        <v>16</v>
      </c>
      <c r="D765" s="71">
        <v>7</v>
      </c>
      <c r="E765" s="71">
        <v>16</v>
      </c>
      <c r="F765" s="71">
        <v>720</v>
      </c>
      <c r="G765" s="49">
        <v>7</v>
      </c>
      <c r="H765" s="50">
        <f t="shared" si="32"/>
        <v>9.7222222222222224E-3</v>
      </c>
      <c r="I765" s="71">
        <v>10</v>
      </c>
      <c r="J765" s="57">
        <f t="shared" si="33"/>
        <v>9.7222222222222219E-4</v>
      </c>
      <c r="K765" s="109"/>
      <c r="L765" s="68"/>
    </row>
    <row r="766" spans="1:12" x14ac:dyDescent="0.2">
      <c r="A766" s="72">
        <v>6.27</v>
      </c>
      <c r="B766" s="46" t="s">
        <v>241</v>
      </c>
      <c r="C766" s="47" t="s">
        <v>16</v>
      </c>
      <c r="D766" s="71">
        <v>7</v>
      </c>
      <c r="E766" s="71">
        <v>16</v>
      </c>
      <c r="F766" s="71">
        <v>720</v>
      </c>
      <c r="G766" s="49">
        <v>7</v>
      </c>
      <c r="H766" s="50">
        <f t="shared" si="32"/>
        <v>9.7222222222222224E-3</v>
      </c>
      <c r="I766" s="71">
        <v>10</v>
      </c>
      <c r="J766" s="57">
        <f t="shared" si="33"/>
        <v>9.7222222222222219E-4</v>
      </c>
      <c r="K766" s="109"/>
      <c r="L766" s="68"/>
    </row>
    <row r="767" spans="1:12" x14ac:dyDescent="0.2">
      <c r="A767" s="72">
        <v>6.28</v>
      </c>
      <c r="B767" s="46" t="s">
        <v>242</v>
      </c>
      <c r="C767" s="47" t="s">
        <v>16</v>
      </c>
      <c r="D767" s="71">
        <v>7</v>
      </c>
      <c r="E767" s="71">
        <v>16</v>
      </c>
      <c r="F767" s="71">
        <v>720</v>
      </c>
      <c r="G767" s="49">
        <v>7</v>
      </c>
      <c r="H767" s="50">
        <f t="shared" si="32"/>
        <v>9.7222222222222224E-3</v>
      </c>
      <c r="I767" s="71">
        <v>10</v>
      </c>
      <c r="J767" s="57">
        <f t="shared" si="33"/>
        <v>9.7222222222222219E-4</v>
      </c>
      <c r="K767" s="109"/>
      <c r="L767" s="68"/>
    </row>
    <row r="768" spans="1:12" x14ac:dyDescent="0.2">
      <c r="A768" s="72">
        <v>6.29</v>
      </c>
      <c r="B768" s="46" t="s">
        <v>243</v>
      </c>
      <c r="C768" s="47" t="s">
        <v>16</v>
      </c>
      <c r="D768" s="71">
        <v>7</v>
      </c>
      <c r="E768" s="71">
        <v>16</v>
      </c>
      <c r="F768" s="71">
        <v>720</v>
      </c>
      <c r="G768" s="49">
        <v>7</v>
      </c>
      <c r="H768" s="50">
        <f t="shared" si="32"/>
        <v>9.7222222222222224E-3</v>
      </c>
      <c r="I768" s="71">
        <v>10</v>
      </c>
      <c r="J768" s="57">
        <f t="shared" si="33"/>
        <v>9.7222222222222219E-4</v>
      </c>
      <c r="K768" s="109"/>
      <c r="L768" s="68"/>
    </row>
    <row r="769" spans="1:12" x14ac:dyDescent="0.2">
      <c r="A769" s="72">
        <v>6.3</v>
      </c>
      <c r="B769" s="46" t="s">
        <v>244</v>
      </c>
      <c r="C769" s="47" t="s">
        <v>16</v>
      </c>
      <c r="D769" s="71">
        <v>7</v>
      </c>
      <c r="E769" s="71">
        <v>16</v>
      </c>
      <c r="F769" s="71">
        <v>720</v>
      </c>
      <c r="G769" s="49">
        <v>7</v>
      </c>
      <c r="H769" s="50">
        <f t="shared" si="32"/>
        <v>9.7222222222222224E-3</v>
      </c>
      <c r="I769" s="71">
        <v>10</v>
      </c>
      <c r="J769" s="57">
        <f t="shared" si="33"/>
        <v>9.7222222222222219E-4</v>
      </c>
      <c r="K769" s="109"/>
      <c r="L769" s="68"/>
    </row>
    <row r="770" spans="1:12" x14ac:dyDescent="0.2">
      <c r="A770" s="72">
        <v>6.31</v>
      </c>
      <c r="B770" s="46" t="s">
        <v>245</v>
      </c>
      <c r="C770" s="47" t="s">
        <v>16</v>
      </c>
      <c r="D770" s="71">
        <v>7</v>
      </c>
      <c r="E770" s="71">
        <v>16</v>
      </c>
      <c r="F770" s="71">
        <v>720</v>
      </c>
      <c r="G770" s="49">
        <v>7</v>
      </c>
      <c r="H770" s="50">
        <f t="shared" si="32"/>
        <v>9.7222222222222224E-3</v>
      </c>
      <c r="I770" s="71">
        <v>10</v>
      </c>
      <c r="J770" s="57">
        <f t="shared" si="33"/>
        <v>9.7222222222222219E-4</v>
      </c>
      <c r="K770" s="109"/>
      <c r="L770" s="68"/>
    </row>
    <row r="771" spans="1:12" x14ac:dyDescent="0.2">
      <c r="A771" s="72">
        <v>6.32</v>
      </c>
      <c r="B771" s="46" t="s">
        <v>246</v>
      </c>
      <c r="C771" s="47" t="s">
        <v>16</v>
      </c>
      <c r="D771" s="71">
        <v>45</v>
      </c>
      <c r="E771" s="71">
        <v>16</v>
      </c>
      <c r="F771" s="71">
        <v>720</v>
      </c>
      <c r="G771" s="49">
        <v>45</v>
      </c>
      <c r="H771" s="50">
        <f t="shared" si="32"/>
        <v>6.25E-2</v>
      </c>
      <c r="I771" s="71">
        <v>10</v>
      </c>
      <c r="J771" s="57">
        <f t="shared" si="33"/>
        <v>6.2500000000000003E-3</v>
      </c>
      <c r="K771" s="109"/>
      <c r="L771" s="68"/>
    </row>
    <row r="772" spans="1:12" x14ac:dyDescent="0.2">
      <c r="A772" s="72">
        <v>6.33</v>
      </c>
      <c r="B772" s="46" t="s">
        <v>247</v>
      </c>
      <c r="C772" s="47" t="s">
        <v>16</v>
      </c>
      <c r="D772" s="71">
        <v>7</v>
      </c>
      <c r="E772" s="71">
        <v>16</v>
      </c>
      <c r="F772" s="71">
        <v>720</v>
      </c>
      <c r="G772" s="49">
        <v>7</v>
      </c>
      <c r="H772" s="50">
        <f t="shared" si="32"/>
        <v>9.7222222222222224E-3</v>
      </c>
      <c r="I772" s="71">
        <v>10</v>
      </c>
      <c r="J772" s="57">
        <f t="shared" si="33"/>
        <v>9.7222222222222219E-4</v>
      </c>
      <c r="K772" s="109"/>
      <c r="L772" s="68"/>
    </row>
    <row r="773" spans="1:12" x14ac:dyDescent="0.2">
      <c r="A773" s="72">
        <v>6.34</v>
      </c>
      <c r="B773" s="46" t="s">
        <v>248</v>
      </c>
      <c r="C773" s="47" t="s">
        <v>16</v>
      </c>
      <c r="D773" s="71">
        <v>7</v>
      </c>
      <c r="E773" s="71">
        <v>16</v>
      </c>
      <c r="F773" s="71">
        <v>720</v>
      </c>
      <c r="G773" s="49">
        <v>7</v>
      </c>
      <c r="H773" s="50">
        <f t="shared" si="32"/>
        <v>9.7222222222222224E-3</v>
      </c>
      <c r="I773" s="71">
        <v>10</v>
      </c>
      <c r="J773" s="57">
        <f t="shared" si="33"/>
        <v>9.7222222222222219E-4</v>
      </c>
      <c r="K773" s="109"/>
      <c r="L773" s="68"/>
    </row>
    <row r="774" spans="1:12" x14ac:dyDescent="0.2">
      <c r="A774" s="72">
        <v>6.35</v>
      </c>
      <c r="B774" s="46" t="s">
        <v>249</v>
      </c>
      <c r="C774" s="47" t="s">
        <v>16</v>
      </c>
      <c r="D774" s="71">
        <v>7</v>
      </c>
      <c r="E774" s="71">
        <v>16</v>
      </c>
      <c r="F774" s="71">
        <v>720</v>
      </c>
      <c r="G774" s="49">
        <v>7</v>
      </c>
      <c r="H774" s="50">
        <f t="shared" si="32"/>
        <v>9.7222222222222224E-3</v>
      </c>
      <c r="I774" s="71">
        <v>10</v>
      </c>
      <c r="J774" s="57">
        <f t="shared" si="33"/>
        <v>9.7222222222222219E-4</v>
      </c>
      <c r="K774" s="109"/>
      <c r="L774" s="68"/>
    </row>
    <row r="775" spans="1:12" x14ac:dyDescent="0.2">
      <c r="A775" s="72">
        <v>6.36</v>
      </c>
      <c r="B775" s="46" t="s">
        <v>250</v>
      </c>
      <c r="C775" s="47" t="s">
        <v>16</v>
      </c>
      <c r="D775" s="71">
        <v>7</v>
      </c>
      <c r="E775" s="71">
        <v>16</v>
      </c>
      <c r="F775" s="71">
        <v>720</v>
      </c>
      <c r="G775" s="49">
        <v>7</v>
      </c>
      <c r="H775" s="50">
        <f t="shared" si="32"/>
        <v>9.7222222222222224E-3</v>
      </c>
      <c r="I775" s="71">
        <v>10</v>
      </c>
      <c r="J775" s="57">
        <f t="shared" si="33"/>
        <v>9.7222222222222219E-4</v>
      </c>
      <c r="K775" s="109"/>
      <c r="L775" s="68"/>
    </row>
    <row r="776" spans="1:12" x14ac:dyDescent="0.2">
      <c r="A776" s="72">
        <v>6.37</v>
      </c>
      <c r="B776" s="46" t="s">
        <v>251</v>
      </c>
      <c r="C776" s="47" t="s">
        <v>16</v>
      </c>
      <c r="D776" s="71">
        <v>7</v>
      </c>
      <c r="E776" s="71">
        <v>16</v>
      </c>
      <c r="F776" s="71">
        <v>720</v>
      </c>
      <c r="G776" s="49">
        <v>7</v>
      </c>
      <c r="H776" s="50">
        <f t="shared" si="32"/>
        <v>9.7222222222222224E-3</v>
      </c>
      <c r="I776" s="71">
        <v>10</v>
      </c>
      <c r="J776" s="57">
        <f t="shared" si="33"/>
        <v>9.7222222222222219E-4</v>
      </c>
      <c r="K776" s="109"/>
      <c r="L776" s="68"/>
    </row>
    <row r="777" spans="1:12" x14ac:dyDescent="0.2">
      <c r="A777" s="72">
        <v>6.38</v>
      </c>
      <c r="B777" s="46" t="s">
        <v>252</v>
      </c>
      <c r="C777" s="47" t="s">
        <v>16</v>
      </c>
      <c r="D777" s="71">
        <v>7</v>
      </c>
      <c r="E777" s="71">
        <v>16</v>
      </c>
      <c r="F777" s="71">
        <v>720</v>
      </c>
      <c r="G777" s="49">
        <v>7</v>
      </c>
      <c r="H777" s="50">
        <f t="shared" si="32"/>
        <v>9.7222222222222224E-3</v>
      </c>
      <c r="I777" s="71">
        <v>10</v>
      </c>
      <c r="J777" s="57">
        <f t="shared" si="33"/>
        <v>9.7222222222222219E-4</v>
      </c>
      <c r="K777" s="109"/>
      <c r="L777" s="68"/>
    </row>
    <row r="778" spans="1:12" x14ac:dyDescent="0.2">
      <c r="A778" s="72">
        <v>6.39</v>
      </c>
      <c r="B778" s="46" t="s">
        <v>253</v>
      </c>
      <c r="C778" s="47" t="s">
        <v>16</v>
      </c>
      <c r="D778" s="71">
        <v>50</v>
      </c>
      <c r="E778" s="71">
        <v>16</v>
      </c>
      <c r="F778" s="71">
        <v>720</v>
      </c>
      <c r="G778" s="49">
        <v>50</v>
      </c>
      <c r="H778" s="50">
        <f t="shared" si="32"/>
        <v>6.9444444444444448E-2</v>
      </c>
      <c r="I778" s="71">
        <v>10</v>
      </c>
      <c r="J778" s="57">
        <f t="shared" si="33"/>
        <v>6.9444444444444449E-3</v>
      </c>
      <c r="K778" s="109"/>
      <c r="L778" s="68"/>
    </row>
    <row r="779" spans="1:12" x14ac:dyDescent="0.2">
      <c r="A779" s="72">
        <v>6.4</v>
      </c>
      <c r="B779" s="46" t="s">
        <v>254</v>
      </c>
      <c r="C779" s="47" t="s">
        <v>16</v>
      </c>
      <c r="D779" s="71">
        <v>7</v>
      </c>
      <c r="E779" s="71">
        <v>16</v>
      </c>
      <c r="F779" s="71">
        <v>720</v>
      </c>
      <c r="G779" s="49">
        <v>7</v>
      </c>
      <c r="H779" s="50">
        <f t="shared" si="32"/>
        <v>9.7222222222222224E-3</v>
      </c>
      <c r="I779" s="71">
        <v>10</v>
      </c>
      <c r="J779" s="57">
        <f t="shared" si="33"/>
        <v>9.7222222222222219E-4</v>
      </c>
      <c r="K779" s="109"/>
      <c r="L779" s="68"/>
    </row>
    <row r="780" spans="1:12" x14ac:dyDescent="0.2">
      <c r="A780" s="72">
        <v>6.41</v>
      </c>
      <c r="B780" s="46" t="s">
        <v>255</v>
      </c>
      <c r="C780" s="47" t="s">
        <v>16</v>
      </c>
      <c r="D780" s="71">
        <v>7</v>
      </c>
      <c r="E780" s="71">
        <v>16</v>
      </c>
      <c r="F780" s="71">
        <v>720</v>
      </c>
      <c r="G780" s="49">
        <v>7</v>
      </c>
      <c r="H780" s="50">
        <f t="shared" si="32"/>
        <v>9.7222222222222224E-3</v>
      </c>
      <c r="I780" s="71">
        <v>10</v>
      </c>
      <c r="J780" s="57">
        <f t="shared" si="33"/>
        <v>9.7222222222222219E-4</v>
      </c>
      <c r="K780" s="109"/>
      <c r="L780" s="68"/>
    </row>
    <row r="781" spans="1:12" x14ac:dyDescent="0.2">
      <c r="A781" s="72">
        <v>6.42</v>
      </c>
      <c r="B781" s="46" t="s">
        <v>256</v>
      </c>
      <c r="C781" s="47" t="s">
        <v>16</v>
      </c>
      <c r="D781" s="71">
        <v>7</v>
      </c>
      <c r="E781" s="71">
        <v>16</v>
      </c>
      <c r="F781" s="71">
        <v>720</v>
      </c>
      <c r="G781" s="49">
        <v>7</v>
      </c>
      <c r="H781" s="50">
        <f t="shared" si="32"/>
        <v>9.7222222222222224E-3</v>
      </c>
      <c r="I781" s="71">
        <v>10</v>
      </c>
      <c r="J781" s="57">
        <f t="shared" si="33"/>
        <v>9.7222222222222219E-4</v>
      </c>
      <c r="K781" s="109"/>
      <c r="L781" s="68"/>
    </row>
    <row r="782" spans="1:12" x14ac:dyDescent="0.2">
      <c r="A782" s="72">
        <v>6.43</v>
      </c>
      <c r="B782" s="46" t="s">
        <v>257</v>
      </c>
      <c r="C782" s="47" t="s">
        <v>122</v>
      </c>
      <c r="D782" s="71">
        <v>7</v>
      </c>
      <c r="E782" s="71">
        <v>16</v>
      </c>
      <c r="F782" s="71">
        <v>720</v>
      </c>
      <c r="G782" s="49">
        <v>7</v>
      </c>
      <c r="H782" s="50">
        <f t="shared" si="32"/>
        <v>9.7222222222222224E-3</v>
      </c>
      <c r="I782" s="71">
        <v>10</v>
      </c>
      <c r="J782" s="57">
        <f t="shared" si="33"/>
        <v>9.7222222222222219E-4</v>
      </c>
      <c r="K782" s="109"/>
      <c r="L782" s="68"/>
    </row>
    <row r="783" spans="1:12" x14ac:dyDescent="0.2">
      <c r="A783" s="72">
        <v>6.44</v>
      </c>
      <c r="B783" s="46" t="s">
        <v>258</v>
      </c>
      <c r="C783" s="47" t="s">
        <v>122</v>
      </c>
      <c r="D783" s="71">
        <v>7</v>
      </c>
      <c r="E783" s="71">
        <v>16</v>
      </c>
      <c r="F783" s="71">
        <v>720</v>
      </c>
      <c r="G783" s="49">
        <v>7</v>
      </c>
      <c r="H783" s="50">
        <f t="shared" si="32"/>
        <v>9.7222222222222224E-3</v>
      </c>
      <c r="I783" s="71">
        <v>10</v>
      </c>
      <c r="J783" s="57">
        <f t="shared" si="33"/>
        <v>9.7222222222222219E-4</v>
      </c>
      <c r="K783" s="109"/>
      <c r="L783" s="68"/>
    </row>
    <row r="784" spans="1:12" x14ac:dyDescent="0.2">
      <c r="A784" s="72">
        <v>6.45</v>
      </c>
      <c r="B784" s="46" t="s">
        <v>259</v>
      </c>
      <c r="C784" s="47" t="s">
        <v>16</v>
      </c>
      <c r="D784" s="71">
        <v>7</v>
      </c>
      <c r="E784" s="71">
        <v>16</v>
      </c>
      <c r="F784" s="71">
        <v>720</v>
      </c>
      <c r="G784" s="49">
        <v>7</v>
      </c>
      <c r="H784" s="50">
        <f t="shared" si="32"/>
        <v>9.7222222222222224E-3</v>
      </c>
      <c r="I784" s="71">
        <v>10</v>
      </c>
      <c r="J784" s="57">
        <f t="shared" si="33"/>
        <v>9.7222222222222219E-4</v>
      </c>
      <c r="K784" s="109"/>
      <c r="L784" s="68"/>
    </row>
    <row r="785" spans="1:12" x14ac:dyDescent="0.2">
      <c r="A785" s="72">
        <v>6.46</v>
      </c>
      <c r="B785" s="46" t="s">
        <v>260</v>
      </c>
      <c r="C785" s="47" t="s">
        <v>122</v>
      </c>
      <c r="D785" s="71">
        <v>7</v>
      </c>
      <c r="E785" s="71">
        <v>16</v>
      </c>
      <c r="F785" s="71">
        <v>720</v>
      </c>
      <c r="G785" s="49">
        <v>7</v>
      </c>
      <c r="H785" s="50">
        <f t="shared" si="32"/>
        <v>9.7222222222222224E-3</v>
      </c>
      <c r="I785" s="71">
        <v>10</v>
      </c>
      <c r="J785" s="57">
        <f t="shared" si="33"/>
        <v>9.7222222222222219E-4</v>
      </c>
      <c r="K785" s="109"/>
      <c r="L785" s="68"/>
    </row>
    <row r="786" spans="1:12" x14ac:dyDescent="0.2">
      <c r="A786" s="72">
        <v>6.47</v>
      </c>
      <c r="B786" s="46" t="s">
        <v>261</v>
      </c>
      <c r="C786" s="47" t="s">
        <v>16</v>
      </c>
      <c r="D786" s="71">
        <v>7</v>
      </c>
      <c r="E786" s="71">
        <v>16</v>
      </c>
      <c r="F786" s="71">
        <v>720</v>
      </c>
      <c r="G786" s="49">
        <v>7</v>
      </c>
      <c r="H786" s="50">
        <f t="shared" si="32"/>
        <v>9.7222222222222224E-3</v>
      </c>
      <c r="I786" s="71">
        <v>10</v>
      </c>
      <c r="J786" s="57">
        <f t="shared" si="33"/>
        <v>9.7222222222222219E-4</v>
      </c>
      <c r="K786" s="109"/>
      <c r="L786" s="68"/>
    </row>
    <row r="787" spans="1:12" x14ac:dyDescent="0.2">
      <c r="A787" s="72">
        <v>6.48</v>
      </c>
      <c r="B787" s="46" t="s">
        <v>262</v>
      </c>
      <c r="C787" s="47" t="s">
        <v>16</v>
      </c>
      <c r="D787" s="71">
        <v>7</v>
      </c>
      <c r="E787" s="71">
        <v>16</v>
      </c>
      <c r="F787" s="71">
        <v>720</v>
      </c>
      <c r="G787" s="49">
        <v>7</v>
      </c>
      <c r="H787" s="50">
        <f t="shared" si="32"/>
        <v>9.7222222222222224E-3</v>
      </c>
      <c r="I787" s="71">
        <v>10</v>
      </c>
      <c r="J787" s="57">
        <f t="shared" si="33"/>
        <v>9.7222222222222219E-4</v>
      </c>
      <c r="K787" s="109"/>
      <c r="L787" s="68"/>
    </row>
    <row r="788" spans="1:12" x14ac:dyDescent="0.2">
      <c r="A788" s="72">
        <v>6.49</v>
      </c>
      <c r="B788" s="46" t="s">
        <v>263</v>
      </c>
      <c r="C788" s="47" t="s">
        <v>16</v>
      </c>
      <c r="D788" s="71">
        <v>7</v>
      </c>
      <c r="E788" s="71">
        <v>16</v>
      </c>
      <c r="F788" s="71">
        <v>720</v>
      </c>
      <c r="G788" s="49">
        <v>7</v>
      </c>
      <c r="H788" s="50">
        <f t="shared" si="32"/>
        <v>9.7222222222222224E-3</v>
      </c>
      <c r="I788" s="71">
        <v>10</v>
      </c>
      <c r="J788" s="57">
        <f t="shared" si="33"/>
        <v>9.7222222222222219E-4</v>
      </c>
      <c r="K788" s="109"/>
      <c r="L788" s="68"/>
    </row>
    <row r="789" spans="1:12" x14ac:dyDescent="0.2">
      <c r="A789" s="72">
        <v>6.5</v>
      </c>
      <c r="B789" s="46" t="s">
        <v>264</v>
      </c>
      <c r="C789" s="47" t="s">
        <v>16</v>
      </c>
      <c r="D789" s="71">
        <v>2</v>
      </c>
      <c r="E789" s="71">
        <v>16</v>
      </c>
      <c r="F789" s="71">
        <v>720</v>
      </c>
      <c r="G789" s="49">
        <v>2</v>
      </c>
      <c r="H789" s="50">
        <f t="shared" si="32"/>
        <v>2.7777777777777779E-3</v>
      </c>
      <c r="I789" s="71">
        <v>10</v>
      </c>
      <c r="J789" s="57">
        <f t="shared" si="33"/>
        <v>2.7777777777777778E-4</v>
      </c>
      <c r="K789" s="109"/>
      <c r="L789" s="68"/>
    </row>
    <row r="790" spans="1:12" x14ac:dyDescent="0.2">
      <c r="A790" s="72">
        <v>6.51</v>
      </c>
      <c r="B790" s="46" t="s">
        <v>265</v>
      </c>
      <c r="C790" s="47" t="s">
        <v>16</v>
      </c>
      <c r="D790" s="71">
        <v>7</v>
      </c>
      <c r="E790" s="71">
        <v>16</v>
      </c>
      <c r="F790" s="71">
        <v>720</v>
      </c>
      <c r="G790" s="49">
        <v>7</v>
      </c>
      <c r="H790" s="50">
        <f t="shared" si="32"/>
        <v>9.7222222222222224E-3</v>
      </c>
      <c r="I790" s="71">
        <v>10</v>
      </c>
      <c r="J790" s="57">
        <f t="shared" si="33"/>
        <v>9.7222222222222219E-4</v>
      </c>
      <c r="K790" s="109"/>
      <c r="L790" s="68"/>
    </row>
    <row r="791" spans="1:12" x14ac:dyDescent="0.2">
      <c r="A791" s="72">
        <v>6.52</v>
      </c>
      <c r="B791" s="46" t="s">
        <v>266</v>
      </c>
      <c r="C791" s="47" t="s">
        <v>16</v>
      </c>
      <c r="D791" s="71">
        <v>7</v>
      </c>
      <c r="E791" s="71">
        <v>16</v>
      </c>
      <c r="F791" s="71">
        <v>720</v>
      </c>
      <c r="G791" s="49">
        <v>7</v>
      </c>
      <c r="H791" s="50">
        <f t="shared" si="32"/>
        <v>9.7222222222222224E-3</v>
      </c>
      <c r="I791" s="71">
        <v>10</v>
      </c>
      <c r="J791" s="57">
        <f t="shared" si="33"/>
        <v>9.7222222222222219E-4</v>
      </c>
      <c r="K791" s="109"/>
      <c r="L791" s="68"/>
    </row>
    <row r="792" spans="1:12" x14ac:dyDescent="0.2">
      <c r="A792" s="72">
        <v>6.53</v>
      </c>
      <c r="B792" s="46" t="s">
        <v>267</v>
      </c>
      <c r="C792" s="47" t="s">
        <v>16</v>
      </c>
      <c r="D792" s="71">
        <v>14</v>
      </c>
      <c r="E792" s="71">
        <v>16</v>
      </c>
      <c r="F792" s="71">
        <v>720</v>
      </c>
      <c r="G792" s="49">
        <v>14</v>
      </c>
      <c r="H792" s="50">
        <f t="shared" si="32"/>
        <v>1.9444444444444445E-2</v>
      </c>
      <c r="I792" s="71">
        <v>10</v>
      </c>
      <c r="J792" s="57">
        <f t="shared" si="33"/>
        <v>1.9444444444444444E-3</v>
      </c>
      <c r="K792" s="109"/>
      <c r="L792" s="68"/>
    </row>
    <row r="793" spans="1:12" ht="30" x14ac:dyDescent="0.2">
      <c r="A793" s="72">
        <v>6.54</v>
      </c>
      <c r="B793" s="46" t="s">
        <v>268</v>
      </c>
      <c r="C793" s="47" t="s">
        <v>73</v>
      </c>
      <c r="D793" s="71">
        <v>1</v>
      </c>
      <c r="E793" s="71">
        <v>4</v>
      </c>
      <c r="F793" s="71">
        <v>180</v>
      </c>
      <c r="G793" s="49">
        <v>1.26</v>
      </c>
      <c r="H793" s="50">
        <f t="shared" si="32"/>
        <v>7.0000000000000001E-3</v>
      </c>
      <c r="I793" s="71">
        <v>10</v>
      </c>
      <c r="J793" s="57">
        <f t="shared" si="33"/>
        <v>6.9999999999999999E-4</v>
      </c>
      <c r="K793" s="109"/>
      <c r="L793" s="68"/>
    </row>
    <row r="794" spans="1:12" x14ac:dyDescent="0.2">
      <c r="A794" s="72">
        <v>6.55</v>
      </c>
      <c r="B794" s="46" t="s">
        <v>626</v>
      </c>
      <c r="C794" s="47" t="s">
        <v>142</v>
      </c>
      <c r="D794" s="71">
        <v>1</v>
      </c>
      <c r="E794" s="71">
        <v>4</v>
      </c>
      <c r="F794" s="71">
        <v>180</v>
      </c>
      <c r="G794" s="49">
        <v>1.26</v>
      </c>
      <c r="H794" s="50">
        <f t="shared" si="32"/>
        <v>7.0000000000000001E-3</v>
      </c>
      <c r="I794" s="71">
        <v>10</v>
      </c>
      <c r="J794" s="57">
        <f t="shared" si="33"/>
        <v>6.9999999999999999E-4</v>
      </c>
      <c r="K794" s="109"/>
      <c r="L794" s="68"/>
    </row>
    <row r="795" spans="1:12" ht="30" x14ac:dyDescent="0.2">
      <c r="A795" s="72">
        <v>6.56</v>
      </c>
      <c r="B795" s="46" t="s">
        <v>627</v>
      </c>
      <c r="C795" s="47" t="s">
        <v>142</v>
      </c>
      <c r="D795" s="71">
        <v>1</v>
      </c>
      <c r="E795" s="71">
        <v>4</v>
      </c>
      <c r="F795" s="71">
        <v>180</v>
      </c>
      <c r="G795" s="49">
        <v>1.26</v>
      </c>
      <c r="H795" s="50">
        <f t="shared" si="32"/>
        <v>7.0000000000000001E-3</v>
      </c>
      <c r="I795" s="71">
        <v>10</v>
      </c>
      <c r="J795" s="57">
        <f t="shared" si="33"/>
        <v>6.9999999999999999E-4</v>
      </c>
      <c r="K795" s="109"/>
      <c r="L795" s="68"/>
    </row>
    <row r="796" spans="1:12" x14ac:dyDescent="0.2">
      <c r="A796" s="72">
        <v>6.57</v>
      </c>
      <c r="B796" s="46" t="s">
        <v>628</v>
      </c>
      <c r="C796" s="47" t="s">
        <v>142</v>
      </c>
      <c r="D796" s="71">
        <v>1</v>
      </c>
      <c r="E796" s="71">
        <v>4</v>
      </c>
      <c r="F796" s="71">
        <v>180</v>
      </c>
      <c r="G796" s="49">
        <v>1.26</v>
      </c>
      <c r="H796" s="50">
        <f t="shared" si="32"/>
        <v>7.0000000000000001E-3</v>
      </c>
      <c r="I796" s="71">
        <v>10</v>
      </c>
      <c r="J796" s="57">
        <f t="shared" si="33"/>
        <v>6.9999999999999999E-4</v>
      </c>
      <c r="K796" s="109"/>
      <c r="L796" s="68"/>
    </row>
    <row r="797" spans="1:12" ht="30" x14ac:dyDescent="0.2">
      <c r="A797" s="72">
        <v>6.58</v>
      </c>
      <c r="B797" s="46" t="s">
        <v>629</v>
      </c>
      <c r="C797" s="47" t="s">
        <v>142</v>
      </c>
      <c r="D797" s="71">
        <v>1</v>
      </c>
      <c r="E797" s="71">
        <v>4</v>
      </c>
      <c r="F797" s="71">
        <v>180</v>
      </c>
      <c r="G797" s="49">
        <v>1.26</v>
      </c>
      <c r="H797" s="50">
        <f t="shared" si="32"/>
        <v>7.0000000000000001E-3</v>
      </c>
      <c r="I797" s="71">
        <v>10</v>
      </c>
      <c r="J797" s="57">
        <f t="shared" si="33"/>
        <v>6.9999999999999999E-4</v>
      </c>
      <c r="K797" s="109"/>
      <c r="L797" s="68"/>
    </row>
    <row r="798" spans="1:12" ht="30" x14ac:dyDescent="0.2">
      <c r="A798" s="72">
        <v>6.59</v>
      </c>
      <c r="B798" s="46" t="s">
        <v>630</v>
      </c>
      <c r="C798" s="47" t="s">
        <v>142</v>
      </c>
      <c r="D798" s="71">
        <v>1</v>
      </c>
      <c r="E798" s="71">
        <v>4</v>
      </c>
      <c r="F798" s="71">
        <v>180</v>
      </c>
      <c r="G798" s="49">
        <v>1.26</v>
      </c>
      <c r="H798" s="50">
        <f t="shared" si="32"/>
        <v>7.0000000000000001E-3</v>
      </c>
      <c r="I798" s="71">
        <v>10</v>
      </c>
      <c r="J798" s="57">
        <f t="shared" si="33"/>
        <v>6.9999999999999999E-4</v>
      </c>
      <c r="K798" s="109"/>
      <c r="L798" s="68"/>
    </row>
    <row r="799" spans="1:12" x14ac:dyDescent="0.2">
      <c r="A799" s="72">
        <v>6.6</v>
      </c>
      <c r="B799" s="46" t="s">
        <v>631</v>
      </c>
      <c r="C799" s="47" t="s">
        <v>142</v>
      </c>
      <c r="D799" s="71">
        <v>1</v>
      </c>
      <c r="E799" s="71">
        <v>4</v>
      </c>
      <c r="F799" s="71">
        <v>180</v>
      </c>
      <c r="G799" s="49">
        <v>1.26</v>
      </c>
      <c r="H799" s="50">
        <f t="shared" si="32"/>
        <v>7.0000000000000001E-3</v>
      </c>
      <c r="I799" s="71">
        <v>10</v>
      </c>
      <c r="J799" s="57">
        <f t="shared" si="33"/>
        <v>6.9999999999999999E-4</v>
      </c>
      <c r="K799" s="109"/>
      <c r="L799" s="68"/>
    </row>
    <row r="800" spans="1:12" ht="30" x14ac:dyDescent="0.2">
      <c r="A800" s="72">
        <v>6.61</v>
      </c>
      <c r="B800" s="46" t="s">
        <v>632</v>
      </c>
      <c r="C800" s="47" t="s">
        <v>142</v>
      </c>
      <c r="D800" s="71">
        <v>1</v>
      </c>
      <c r="E800" s="71">
        <v>4</v>
      </c>
      <c r="F800" s="71">
        <v>180</v>
      </c>
      <c r="G800" s="49">
        <v>1.26</v>
      </c>
      <c r="H800" s="50">
        <f t="shared" si="32"/>
        <v>7.0000000000000001E-3</v>
      </c>
      <c r="I800" s="71">
        <v>10</v>
      </c>
      <c r="J800" s="57">
        <f t="shared" si="33"/>
        <v>6.9999999999999999E-4</v>
      </c>
      <c r="K800" s="109"/>
      <c r="L800" s="68"/>
    </row>
    <row r="801" spans="1:12" ht="30" x14ac:dyDescent="0.2">
      <c r="A801" s="72">
        <v>6.62</v>
      </c>
      <c r="B801" s="46" t="s">
        <v>633</v>
      </c>
      <c r="C801" s="47" t="s">
        <v>142</v>
      </c>
      <c r="D801" s="71">
        <v>1</v>
      </c>
      <c r="E801" s="71">
        <v>4</v>
      </c>
      <c r="F801" s="71">
        <v>180</v>
      </c>
      <c r="G801" s="49">
        <v>1.26</v>
      </c>
      <c r="H801" s="50">
        <f t="shared" si="32"/>
        <v>7.0000000000000001E-3</v>
      </c>
      <c r="I801" s="71">
        <v>10</v>
      </c>
      <c r="J801" s="57">
        <f t="shared" si="33"/>
        <v>6.9999999999999999E-4</v>
      </c>
      <c r="K801" s="109"/>
      <c r="L801" s="68"/>
    </row>
    <row r="802" spans="1:12" ht="30" x14ac:dyDescent="0.2">
      <c r="A802" s="72">
        <v>6.63</v>
      </c>
      <c r="B802" s="46" t="s">
        <v>634</v>
      </c>
      <c r="C802" s="47" t="s">
        <v>142</v>
      </c>
      <c r="D802" s="71">
        <v>1</v>
      </c>
      <c r="E802" s="71">
        <v>4</v>
      </c>
      <c r="F802" s="71">
        <v>180</v>
      </c>
      <c r="G802" s="49">
        <v>1.26</v>
      </c>
      <c r="H802" s="50">
        <f t="shared" si="32"/>
        <v>7.0000000000000001E-3</v>
      </c>
      <c r="I802" s="71">
        <v>10</v>
      </c>
      <c r="J802" s="57">
        <f t="shared" si="33"/>
        <v>6.9999999999999999E-4</v>
      </c>
      <c r="K802" s="109"/>
      <c r="L802" s="68"/>
    </row>
    <row r="803" spans="1:12" ht="30" x14ac:dyDescent="0.2">
      <c r="A803" s="72">
        <v>6.64</v>
      </c>
      <c r="B803" s="46" t="s">
        <v>635</v>
      </c>
      <c r="C803" s="47" t="s">
        <v>122</v>
      </c>
      <c r="D803" s="71">
        <v>7</v>
      </c>
      <c r="E803" s="71">
        <v>4</v>
      </c>
      <c r="F803" s="71">
        <v>180</v>
      </c>
      <c r="G803" s="49">
        <v>7</v>
      </c>
      <c r="H803" s="50">
        <f t="shared" si="32"/>
        <v>3.888888888888889E-2</v>
      </c>
      <c r="I803" s="71">
        <v>10</v>
      </c>
      <c r="J803" s="57">
        <f t="shared" si="33"/>
        <v>3.8888888888888888E-3</v>
      </c>
      <c r="K803" s="109"/>
      <c r="L803" s="68"/>
    </row>
    <row r="804" spans="1:12" ht="30" x14ac:dyDescent="0.2">
      <c r="A804" s="72">
        <v>6.65</v>
      </c>
      <c r="B804" s="46" t="s">
        <v>636</v>
      </c>
      <c r="C804" s="47" t="s">
        <v>122</v>
      </c>
      <c r="D804" s="71">
        <v>7</v>
      </c>
      <c r="E804" s="71">
        <v>4</v>
      </c>
      <c r="F804" s="71">
        <v>180</v>
      </c>
      <c r="G804" s="49">
        <v>7</v>
      </c>
      <c r="H804" s="50">
        <f t="shared" si="32"/>
        <v>3.888888888888889E-2</v>
      </c>
      <c r="I804" s="71">
        <v>10</v>
      </c>
      <c r="J804" s="57">
        <f t="shared" si="33"/>
        <v>3.8888888888888888E-3</v>
      </c>
      <c r="K804" s="109"/>
      <c r="L804" s="68"/>
    </row>
    <row r="805" spans="1:12" x14ac:dyDescent="0.2">
      <c r="A805" s="72">
        <v>6.66</v>
      </c>
      <c r="B805" s="46" t="s">
        <v>637</v>
      </c>
      <c r="C805" s="47" t="s">
        <v>122</v>
      </c>
      <c r="D805" s="71">
        <v>7</v>
      </c>
      <c r="E805" s="71">
        <v>4</v>
      </c>
      <c r="F805" s="71">
        <v>180</v>
      </c>
      <c r="G805" s="49">
        <v>7</v>
      </c>
      <c r="H805" s="50">
        <f t="shared" si="32"/>
        <v>3.888888888888889E-2</v>
      </c>
      <c r="I805" s="71">
        <v>10</v>
      </c>
      <c r="J805" s="57">
        <f t="shared" si="33"/>
        <v>3.8888888888888888E-3</v>
      </c>
      <c r="K805" s="109"/>
      <c r="L805" s="68"/>
    </row>
    <row r="806" spans="1:12" ht="30" x14ac:dyDescent="0.2">
      <c r="A806" s="72">
        <v>6.67</v>
      </c>
      <c r="B806" s="46" t="s">
        <v>638</v>
      </c>
      <c r="C806" s="47" t="s">
        <v>122</v>
      </c>
      <c r="D806" s="71">
        <v>7</v>
      </c>
      <c r="E806" s="71">
        <v>4</v>
      </c>
      <c r="F806" s="71">
        <v>180</v>
      </c>
      <c r="G806" s="49">
        <v>7</v>
      </c>
      <c r="H806" s="50">
        <f t="shared" si="32"/>
        <v>3.888888888888889E-2</v>
      </c>
      <c r="I806" s="71">
        <v>10</v>
      </c>
      <c r="J806" s="57">
        <f t="shared" si="33"/>
        <v>3.8888888888888888E-3</v>
      </c>
      <c r="K806" s="109"/>
      <c r="L806" s="68"/>
    </row>
    <row r="807" spans="1:12" ht="30" x14ac:dyDescent="0.2">
      <c r="A807" s="72">
        <v>6.68</v>
      </c>
      <c r="B807" s="46" t="s">
        <v>639</v>
      </c>
      <c r="C807" s="47" t="s">
        <v>122</v>
      </c>
      <c r="D807" s="71">
        <v>7</v>
      </c>
      <c r="E807" s="71">
        <v>4</v>
      </c>
      <c r="F807" s="71">
        <v>180</v>
      </c>
      <c r="G807" s="49">
        <v>7</v>
      </c>
      <c r="H807" s="50">
        <f t="shared" si="32"/>
        <v>3.888888888888889E-2</v>
      </c>
      <c r="I807" s="71">
        <v>10</v>
      </c>
      <c r="J807" s="57">
        <f t="shared" si="33"/>
        <v>3.8888888888888888E-3</v>
      </c>
      <c r="K807" s="109"/>
      <c r="L807" s="68"/>
    </row>
    <row r="808" spans="1:12" x14ac:dyDescent="0.2">
      <c r="A808" s="72">
        <v>6.69</v>
      </c>
      <c r="B808" s="46" t="s">
        <v>640</v>
      </c>
      <c r="C808" s="47" t="s">
        <v>122</v>
      </c>
      <c r="D808" s="71">
        <v>7</v>
      </c>
      <c r="E808" s="71">
        <v>4</v>
      </c>
      <c r="F808" s="71">
        <v>180</v>
      </c>
      <c r="G808" s="49">
        <v>7</v>
      </c>
      <c r="H808" s="50">
        <f t="shared" si="32"/>
        <v>3.888888888888889E-2</v>
      </c>
      <c r="I808" s="71">
        <v>10</v>
      </c>
      <c r="J808" s="57">
        <f t="shared" si="33"/>
        <v>3.8888888888888888E-3</v>
      </c>
      <c r="K808" s="109"/>
      <c r="L808" s="68"/>
    </row>
    <row r="809" spans="1:12" x14ac:dyDescent="0.2">
      <c r="A809" s="72">
        <v>6.7</v>
      </c>
      <c r="B809" s="46" t="s">
        <v>641</v>
      </c>
      <c r="C809" s="47" t="s">
        <v>122</v>
      </c>
      <c r="D809" s="71">
        <v>7</v>
      </c>
      <c r="E809" s="71">
        <v>4</v>
      </c>
      <c r="F809" s="71">
        <v>180</v>
      </c>
      <c r="G809" s="49">
        <v>7</v>
      </c>
      <c r="H809" s="50">
        <f t="shared" si="32"/>
        <v>3.888888888888889E-2</v>
      </c>
      <c r="I809" s="71">
        <v>10</v>
      </c>
      <c r="J809" s="57">
        <f t="shared" si="33"/>
        <v>3.8888888888888888E-3</v>
      </c>
      <c r="K809" s="109"/>
      <c r="L809" s="68"/>
    </row>
    <row r="810" spans="1:12" ht="30" x14ac:dyDescent="0.2">
      <c r="A810" s="72">
        <v>6.71</v>
      </c>
      <c r="B810" s="46" t="s">
        <v>642</v>
      </c>
      <c r="C810" s="47" t="s">
        <v>122</v>
      </c>
      <c r="D810" s="71">
        <v>7</v>
      </c>
      <c r="E810" s="71">
        <v>4</v>
      </c>
      <c r="F810" s="71">
        <v>180</v>
      </c>
      <c r="G810" s="49">
        <v>7</v>
      </c>
      <c r="H810" s="50">
        <f t="shared" si="32"/>
        <v>3.888888888888889E-2</v>
      </c>
      <c r="I810" s="71">
        <v>10</v>
      </c>
      <c r="J810" s="57">
        <f t="shared" si="33"/>
        <v>3.8888888888888888E-3</v>
      </c>
      <c r="K810" s="109"/>
      <c r="L810" s="68"/>
    </row>
    <row r="811" spans="1:12" x14ac:dyDescent="0.2">
      <c r="A811" s="72">
        <v>6.72</v>
      </c>
      <c r="B811" s="46" t="s">
        <v>643</v>
      </c>
      <c r="C811" s="47" t="s">
        <v>122</v>
      </c>
      <c r="D811" s="71">
        <v>7</v>
      </c>
      <c r="E811" s="71">
        <v>4</v>
      </c>
      <c r="F811" s="71">
        <v>180</v>
      </c>
      <c r="G811" s="49">
        <v>7</v>
      </c>
      <c r="H811" s="50">
        <f t="shared" si="32"/>
        <v>3.888888888888889E-2</v>
      </c>
      <c r="I811" s="71">
        <v>10</v>
      </c>
      <c r="J811" s="57">
        <f t="shared" si="33"/>
        <v>3.8888888888888888E-3</v>
      </c>
      <c r="K811" s="109"/>
      <c r="L811" s="68"/>
    </row>
    <row r="812" spans="1:12" x14ac:dyDescent="0.2">
      <c r="A812" s="72">
        <v>6.73</v>
      </c>
      <c r="B812" s="46" t="s">
        <v>644</v>
      </c>
      <c r="C812" s="47" t="s">
        <v>122</v>
      </c>
      <c r="D812" s="71">
        <v>7</v>
      </c>
      <c r="E812" s="71">
        <v>4</v>
      </c>
      <c r="F812" s="71">
        <v>180</v>
      </c>
      <c r="G812" s="49">
        <v>7</v>
      </c>
      <c r="H812" s="50">
        <f t="shared" si="32"/>
        <v>3.888888888888889E-2</v>
      </c>
      <c r="I812" s="71">
        <v>10</v>
      </c>
      <c r="J812" s="57">
        <f t="shared" si="33"/>
        <v>3.8888888888888888E-3</v>
      </c>
      <c r="K812" s="109"/>
      <c r="L812" s="68"/>
    </row>
    <row r="813" spans="1:12" x14ac:dyDescent="0.2">
      <c r="A813" s="72">
        <v>6.74</v>
      </c>
      <c r="B813" s="46" t="s">
        <v>645</v>
      </c>
      <c r="C813" s="47" t="s">
        <v>122</v>
      </c>
      <c r="D813" s="71">
        <v>7</v>
      </c>
      <c r="E813" s="71">
        <v>4</v>
      </c>
      <c r="F813" s="71">
        <v>180</v>
      </c>
      <c r="G813" s="49">
        <v>7</v>
      </c>
      <c r="H813" s="50">
        <f t="shared" si="32"/>
        <v>3.888888888888889E-2</v>
      </c>
      <c r="I813" s="71">
        <v>10</v>
      </c>
      <c r="J813" s="57">
        <f t="shared" si="33"/>
        <v>3.8888888888888888E-3</v>
      </c>
      <c r="K813" s="109"/>
      <c r="L813" s="68"/>
    </row>
    <row r="814" spans="1:12" x14ac:dyDescent="0.2">
      <c r="A814" s="72">
        <v>6.75</v>
      </c>
      <c r="B814" s="46" t="s">
        <v>646</v>
      </c>
      <c r="C814" s="47" t="s">
        <v>122</v>
      </c>
      <c r="D814" s="71">
        <v>7</v>
      </c>
      <c r="E814" s="71">
        <v>4</v>
      </c>
      <c r="F814" s="71">
        <v>180</v>
      </c>
      <c r="G814" s="49">
        <v>7</v>
      </c>
      <c r="H814" s="50">
        <f t="shared" si="32"/>
        <v>3.888888888888889E-2</v>
      </c>
      <c r="I814" s="71">
        <v>10</v>
      </c>
      <c r="J814" s="57">
        <f t="shared" si="33"/>
        <v>3.8888888888888888E-3</v>
      </c>
      <c r="K814" s="109"/>
      <c r="L814" s="68"/>
    </row>
    <row r="815" spans="1:12" x14ac:dyDescent="0.2">
      <c r="A815" s="72">
        <v>6.76</v>
      </c>
      <c r="B815" s="46" t="s">
        <v>647</v>
      </c>
      <c r="C815" s="47" t="s">
        <v>122</v>
      </c>
      <c r="D815" s="71">
        <v>7</v>
      </c>
      <c r="E815" s="71">
        <v>4</v>
      </c>
      <c r="F815" s="71">
        <v>180</v>
      </c>
      <c r="G815" s="49">
        <v>7</v>
      </c>
      <c r="H815" s="50">
        <f t="shared" ref="H815:H875" si="34">G815/F815</f>
        <v>3.888888888888889E-2</v>
      </c>
      <c r="I815" s="71">
        <v>10</v>
      </c>
      <c r="J815" s="57">
        <f t="shared" ref="J815:J875" si="35">H815/I815</f>
        <v>3.8888888888888888E-3</v>
      </c>
      <c r="K815" s="109"/>
      <c r="L815" s="68"/>
    </row>
    <row r="816" spans="1:12" x14ac:dyDescent="0.2">
      <c r="A816" s="72">
        <v>6.77</v>
      </c>
      <c r="B816" s="46" t="s">
        <v>648</v>
      </c>
      <c r="C816" s="47" t="s">
        <v>122</v>
      </c>
      <c r="D816" s="71">
        <v>7</v>
      </c>
      <c r="E816" s="71">
        <v>4</v>
      </c>
      <c r="F816" s="71">
        <v>180</v>
      </c>
      <c r="G816" s="49">
        <v>7</v>
      </c>
      <c r="H816" s="50">
        <f t="shared" si="34"/>
        <v>3.888888888888889E-2</v>
      </c>
      <c r="I816" s="71">
        <v>10</v>
      </c>
      <c r="J816" s="57">
        <f t="shared" si="35"/>
        <v>3.8888888888888888E-3</v>
      </c>
      <c r="K816" s="109"/>
      <c r="L816" s="68"/>
    </row>
    <row r="817" spans="1:12" x14ac:dyDescent="0.2">
      <c r="A817" s="72">
        <v>6.78</v>
      </c>
      <c r="B817" s="46" t="s">
        <v>649</v>
      </c>
      <c r="C817" s="47" t="s">
        <v>122</v>
      </c>
      <c r="D817" s="71">
        <v>7</v>
      </c>
      <c r="E817" s="71">
        <v>4</v>
      </c>
      <c r="F817" s="71">
        <v>180</v>
      </c>
      <c r="G817" s="49">
        <v>7</v>
      </c>
      <c r="H817" s="50">
        <f t="shared" si="34"/>
        <v>3.888888888888889E-2</v>
      </c>
      <c r="I817" s="71">
        <v>10</v>
      </c>
      <c r="J817" s="57">
        <f t="shared" si="35"/>
        <v>3.8888888888888888E-3</v>
      </c>
      <c r="K817" s="109"/>
      <c r="L817" s="68"/>
    </row>
    <row r="818" spans="1:12" x14ac:dyDescent="0.2">
      <c r="A818" s="72">
        <v>6.79</v>
      </c>
      <c r="B818" s="46" t="s">
        <v>650</v>
      </c>
      <c r="C818" s="47" t="s">
        <v>122</v>
      </c>
      <c r="D818" s="71">
        <v>7</v>
      </c>
      <c r="E818" s="71">
        <v>4</v>
      </c>
      <c r="F818" s="71">
        <v>180</v>
      </c>
      <c r="G818" s="49">
        <v>7</v>
      </c>
      <c r="H818" s="50">
        <f t="shared" si="34"/>
        <v>3.888888888888889E-2</v>
      </c>
      <c r="I818" s="71">
        <v>10</v>
      </c>
      <c r="J818" s="57">
        <f t="shared" si="35"/>
        <v>3.8888888888888888E-3</v>
      </c>
      <c r="K818" s="109"/>
      <c r="L818" s="68"/>
    </row>
    <row r="819" spans="1:12" x14ac:dyDescent="0.2">
      <c r="A819" s="72">
        <v>6.8</v>
      </c>
      <c r="B819" s="46" t="s">
        <v>651</v>
      </c>
      <c r="C819" s="47" t="s">
        <v>122</v>
      </c>
      <c r="D819" s="71">
        <v>7</v>
      </c>
      <c r="E819" s="71">
        <v>4</v>
      </c>
      <c r="F819" s="71">
        <v>180</v>
      </c>
      <c r="G819" s="49">
        <v>7</v>
      </c>
      <c r="H819" s="50">
        <f t="shared" si="34"/>
        <v>3.888888888888889E-2</v>
      </c>
      <c r="I819" s="71">
        <v>10</v>
      </c>
      <c r="J819" s="57">
        <f t="shared" si="35"/>
        <v>3.8888888888888888E-3</v>
      </c>
      <c r="K819" s="109"/>
      <c r="L819" s="68"/>
    </row>
    <row r="820" spans="1:12" x14ac:dyDescent="0.2">
      <c r="A820" s="72">
        <v>6.81</v>
      </c>
      <c r="B820" s="46" t="s">
        <v>652</v>
      </c>
      <c r="C820" s="47" t="s">
        <v>122</v>
      </c>
      <c r="D820" s="71">
        <v>7</v>
      </c>
      <c r="E820" s="71">
        <v>4</v>
      </c>
      <c r="F820" s="71">
        <v>180</v>
      </c>
      <c r="G820" s="49">
        <v>7</v>
      </c>
      <c r="H820" s="50">
        <f t="shared" si="34"/>
        <v>3.888888888888889E-2</v>
      </c>
      <c r="I820" s="71">
        <v>10</v>
      </c>
      <c r="J820" s="57">
        <f t="shared" si="35"/>
        <v>3.8888888888888888E-3</v>
      </c>
      <c r="K820" s="109"/>
      <c r="L820" s="68"/>
    </row>
    <row r="821" spans="1:12" x14ac:dyDescent="0.2">
      <c r="A821" s="72">
        <v>6.82</v>
      </c>
      <c r="B821" s="46" t="s">
        <v>653</v>
      </c>
      <c r="C821" s="47" t="s">
        <v>122</v>
      </c>
      <c r="D821" s="71">
        <v>7</v>
      </c>
      <c r="E821" s="71">
        <v>4</v>
      </c>
      <c r="F821" s="71">
        <v>180</v>
      </c>
      <c r="G821" s="49">
        <v>7</v>
      </c>
      <c r="H821" s="50">
        <f t="shared" si="34"/>
        <v>3.888888888888889E-2</v>
      </c>
      <c r="I821" s="71">
        <v>10</v>
      </c>
      <c r="J821" s="57">
        <f t="shared" si="35"/>
        <v>3.8888888888888888E-3</v>
      </c>
      <c r="K821" s="109"/>
      <c r="L821" s="68"/>
    </row>
    <row r="822" spans="1:12" x14ac:dyDescent="0.2">
      <c r="A822" s="72">
        <v>6.83</v>
      </c>
      <c r="B822" s="46" t="s">
        <v>654</v>
      </c>
      <c r="C822" s="47" t="s">
        <v>122</v>
      </c>
      <c r="D822" s="71">
        <v>7</v>
      </c>
      <c r="E822" s="71">
        <v>4</v>
      </c>
      <c r="F822" s="71">
        <v>180</v>
      </c>
      <c r="G822" s="49">
        <v>7</v>
      </c>
      <c r="H822" s="50">
        <f t="shared" si="34"/>
        <v>3.888888888888889E-2</v>
      </c>
      <c r="I822" s="71">
        <v>10</v>
      </c>
      <c r="J822" s="57">
        <f t="shared" si="35"/>
        <v>3.8888888888888888E-3</v>
      </c>
      <c r="K822" s="109"/>
      <c r="L822" s="68"/>
    </row>
    <row r="823" spans="1:12" x14ac:dyDescent="0.2">
      <c r="A823" s="72">
        <v>6.84</v>
      </c>
      <c r="B823" s="46" t="s">
        <v>655</v>
      </c>
      <c r="C823" s="47" t="s">
        <v>122</v>
      </c>
      <c r="D823" s="71">
        <v>7</v>
      </c>
      <c r="E823" s="71">
        <v>4</v>
      </c>
      <c r="F823" s="71">
        <v>180</v>
      </c>
      <c r="G823" s="49">
        <v>7</v>
      </c>
      <c r="H823" s="50">
        <f t="shared" si="34"/>
        <v>3.888888888888889E-2</v>
      </c>
      <c r="I823" s="71">
        <v>10</v>
      </c>
      <c r="J823" s="57">
        <f t="shared" si="35"/>
        <v>3.8888888888888888E-3</v>
      </c>
      <c r="K823" s="109"/>
      <c r="L823" s="68"/>
    </row>
    <row r="824" spans="1:12" x14ac:dyDescent="0.2">
      <c r="A824" s="72">
        <v>6.85</v>
      </c>
      <c r="B824" s="46" t="s">
        <v>656</v>
      </c>
      <c r="C824" s="47" t="s">
        <v>122</v>
      </c>
      <c r="D824" s="71">
        <v>7</v>
      </c>
      <c r="E824" s="71">
        <v>4</v>
      </c>
      <c r="F824" s="71">
        <v>180</v>
      </c>
      <c r="G824" s="49">
        <v>7</v>
      </c>
      <c r="H824" s="50">
        <f t="shared" si="34"/>
        <v>3.888888888888889E-2</v>
      </c>
      <c r="I824" s="71">
        <v>10</v>
      </c>
      <c r="J824" s="57">
        <f t="shared" si="35"/>
        <v>3.8888888888888888E-3</v>
      </c>
      <c r="K824" s="109"/>
      <c r="L824" s="68"/>
    </row>
    <row r="825" spans="1:12" x14ac:dyDescent="0.2">
      <c r="A825" s="72">
        <v>6.86</v>
      </c>
      <c r="B825" s="46" t="s">
        <v>657</v>
      </c>
      <c r="C825" s="47" t="s">
        <v>122</v>
      </c>
      <c r="D825" s="71">
        <v>2</v>
      </c>
      <c r="E825" s="71">
        <v>4</v>
      </c>
      <c r="F825" s="71">
        <v>180</v>
      </c>
      <c r="G825" s="49">
        <v>2</v>
      </c>
      <c r="H825" s="50">
        <f t="shared" si="34"/>
        <v>1.1111111111111112E-2</v>
      </c>
      <c r="I825" s="71">
        <v>10</v>
      </c>
      <c r="J825" s="57">
        <f t="shared" si="35"/>
        <v>1.1111111111111111E-3</v>
      </c>
      <c r="K825" s="109"/>
      <c r="L825" s="68"/>
    </row>
    <row r="826" spans="1:12" x14ac:dyDescent="0.2">
      <c r="A826" s="72">
        <v>6.87</v>
      </c>
      <c r="B826" s="46" t="s">
        <v>658</v>
      </c>
      <c r="C826" s="47" t="s">
        <v>16</v>
      </c>
      <c r="D826" s="71">
        <v>7</v>
      </c>
      <c r="E826" s="71">
        <v>4</v>
      </c>
      <c r="F826" s="71">
        <v>180</v>
      </c>
      <c r="G826" s="49">
        <v>7</v>
      </c>
      <c r="H826" s="50">
        <f t="shared" si="34"/>
        <v>3.888888888888889E-2</v>
      </c>
      <c r="I826" s="71">
        <v>10</v>
      </c>
      <c r="J826" s="57">
        <f t="shared" si="35"/>
        <v>3.8888888888888888E-3</v>
      </c>
      <c r="K826" s="109"/>
      <c r="L826" s="68"/>
    </row>
    <row r="827" spans="1:12" x14ac:dyDescent="0.2">
      <c r="A827" s="72">
        <v>6.88</v>
      </c>
      <c r="B827" s="46" t="s">
        <v>659</v>
      </c>
      <c r="C827" s="47" t="s">
        <v>122</v>
      </c>
      <c r="D827" s="71">
        <v>7</v>
      </c>
      <c r="E827" s="71">
        <v>4</v>
      </c>
      <c r="F827" s="71">
        <v>180</v>
      </c>
      <c r="G827" s="49">
        <v>7</v>
      </c>
      <c r="H827" s="50">
        <f t="shared" si="34"/>
        <v>3.888888888888889E-2</v>
      </c>
      <c r="I827" s="71">
        <v>10</v>
      </c>
      <c r="J827" s="57">
        <f t="shared" si="35"/>
        <v>3.8888888888888888E-3</v>
      </c>
      <c r="K827" s="109"/>
      <c r="L827" s="68"/>
    </row>
    <row r="828" spans="1:12" x14ac:dyDescent="0.2">
      <c r="A828" s="72">
        <v>6.89</v>
      </c>
      <c r="B828" s="46" t="s">
        <v>660</v>
      </c>
      <c r="C828" s="47" t="s">
        <v>73</v>
      </c>
      <c r="D828" s="71">
        <v>1</v>
      </c>
      <c r="E828" s="71">
        <v>4</v>
      </c>
      <c r="F828" s="71">
        <v>180</v>
      </c>
      <c r="G828" s="49">
        <v>1.26</v>
      </c>
      <c r="H828" s="50">
        <f t="shared" si="34"/>
        <v>7.0000000000000001E-3</v>
      </c>
      <c r="I828" s="71">
        <v>10</v>
      </c>
      <c r="J828" s="57">
        <f t="shared" si="35"/>
        <v>6.9999999999999999E-4</v>
      </c>
      <c r="K828" s="109"/>
      <c r="L828" s="68"/>
    </row>
    <row r="829" spans="1:12" x14ac:dyDescent="0.2">
      <c r="A829" s="72">
        <v>6.9</v>
      </c>
      <c r="B829" s="46" t="s">
        <v>661</v>
      </c>
      <c r="C829" s="47" t="s">
        <v>73</v>
      </c>
      <c r="D829" s="71">
        <v>1</v>
      </c>
      <c r="E829" s="71">
        <v>4</v>
      </c>
      <c r="F829" s="71">
        <v>180</v>
      </c>
      <c r="G829" s="49">
        <v>1.26</v>
      </c>
      <c r="H829" s="50">
        <f t="shared" si="34"/>
        <v>7.0000000000000001E-3</v>
      </c>
      <c r="I829" s="71">
        <v>10</v>
      </c>
      <c r="J829" s="57">
        <f t="shared" si="35"/>
        <v>6.9999999999999999E-4</v>
      </c>
      <c r="K829" s="109"/>
      <c r="L829" s="68"/>
    </row>
    <row r="830" spans="1:12" ht="30" x14ac:dyDescent="0.2">
      <c r="A830" s="72">
        <v>6.91</v>
      </c>
      <c r="B830" s="46" t="s">
        <v>662</v>
      </c>
      <c r="C830" s="47" t="s">
        <v>73</v>
      </c>
      <c r="D830" s="71">
        <v>1</v>
      </c>
      <c r="E830" s="71">
        <v>4</v>
      </c>
      <c r="F830" s="71">
        <v>180</v>
      </c>
      <c r="G830" s="49">
        <v>1.26</v>
      </c>
      <c r="H830" s="50">
        <f t="shared" si="34"/>
        <v>7.0000000000000001E-3</v>
      </c>
      <c r="I830" s="71">
        <v>10</v>
      </c>
      <c r="J830" s="57">
        <f t="shared" si="35"/>
        <v>6.9999999999999999E-4</v>
      </c>
      <c r="K830" s="109"/>
      <c r="L830" s="68"/>
    </row>
    <row r="831" spans="1:12" x14ac:dyDescent="0.2">
      <c r="A831" s="72">
        <v>6.92</v>
      </c>
      <c r="B831" s="46" t="s">
        <v>663</v>
      </c>
      <c r="C831" s="47" t="s">
        <v>73</v>
      </c>
      <c r="D831" s="71">
        <v>1</v>
      </c>
      <c r="E831" s="71">
        <v>4</v>
      </c>
      <c r="F831" s="71">
        <v>180</v>
      </c>
      <c r="G831" s="49">
        <v>1.26</v>
      </c>
      <c r="H831" s="50">
        <f t="shared" si="34"/>
        <v>7.0000000000000001E-3</v>
      </c>
      <c r="I831" s="71">
        <v>10</v>
      </c>
      <c r="J831" s="57">
        <f t="shared" si="35"/>
        <v>6.9999999999999999E-4</v>
      </c>
      <c r="K831" s="109"/>
      <c r="L831" s="68"/>
    </row>
    <row r="832" spans="1:12" x14ac:dyDescent="0.2">
      <c r="A832" s="72">
        <v>6.93</v>
      </c>
      <c r="B832" s="46" t="s">
        <v>664</v>
      </c>
      <c r="C832" s="47" t="s">
        <v>73</v>
      </c>
      <c r="D832" s="71">
        <v>1</v>
      </c>
      <c r="E832" s="71">
        <v>4</v>
      </c>
      <c r="F832" s="71">
        <v>180</v>
      </c>
      <c r="G832" s="49">
        <v>1.26</v>
      </c>
      <c r="H832" s="50">
        <f t="shared" si="34"/>
        <v>7.0000000000000001E-3</v>
      </c>
      <c r="I832" s="71">
        <v>10</v>
      </c>
      <c r="J832" s="57">
        <f t="shared" si="35"/>
        <v>6.9999999999999999E-4</v>
      </c>
      <c r="K832" s="109"/>
      <c r="L832" s="68"/>
    </row>
    <row r="833" spans="1:12" ht="30" x14ac:dyDescent="0.2">
      <c r="A833" s="72">
        <v>6.94</v>
      </c>
      <c r="B833" s="46" t="s">
        <v>665</v>
      </c>
      <c r="C833" s="47" t="s">
        <v>73</v>
      </c>
      <c r="D833" s="71">
        <v>1</v>
      </c>
      <c r="E833" s="71">
        <v>4</v>
      </c>
      <c r="F833" s="71">
        <v>180</v>
      </c>
      <c r="G833" s="49">
        <v>1.26</v>
      </c>
      <c r="H833" s="50">
        <f t="shared" si="34"/>
        <v>7.0000000000000001E-3</v>
      </c>
      <c r="I833" s="71">
        <v>10</v>
      </c>
      <c r="J833" s="57">
        <f t="shared" si="35"/>
        <v>6.9999999999999999E-4</v>
      </c>
      <c r="K833" s="109"/>
      <c r="L833" s="68"/>
    </row>
    <row r="834" spans="1:12" x14ac:dyDescent="0.2">
      <c r="A834" s="72">
        <v>6.95</v>
      </c>
      <c r="B834" s="46" t="s">
        <v>666</v>
      </c>
      <c r="C834" s="47" t="s">
        <v>73</v>
      </c>
      <c r="D834" s="71">
        <v>1</v>
      </c>
      <c r="E834" s="71">
        <v>4</v>
      </c>
      <c r="F834" s="71">
        <v>180</v>
      </c>
      <c r="G834" s="49">
        <v>1.26</v>
      </c>
      <c r="H834" s="50">
        <f t="shared" si="34"/>
        <v>7.0000000000000001E-3</v>
      </c>
      <c r="I834" s="71">
        <v>10</v>
      </c>
      <c r="J834" s="57">
        <f t="shared" si="35"/>
        <v>6.9999999999999999E-4</v>
      </c>
      <c r="K834" s="109"/>
      <c r="L834" s="68"/>
    </row>
    <row r="835" spans="1:12" x14ac:dyDescent="0.2">
      <c r="A835" s="72">
        <v>6.96</v>
      </c>
      <c r="B835" s="46" t="s">
        <v>667</v>
      </c>
      <c r="C835" s="47" t="s">
        <v>73</v>
      </c>
      <c r="D835" s="71">
        <v>1</v>
      </c>
      <c r="E835" s="71">
        <v>4</v>
      </c>
      <c r="F835" s="71">
        <v>180</v>
      </c>
      <c r="G835" s="49">
        <v>1.26</v>
      </c>
      <c r="H835" s="50">
        <f t="shared" si="34"/>
        <v>7.0000000000000001E-3</v>
      </c>
      <c r="I835" s="71">
        <v>10</v>
      </c>
      <c r="J835" s="57">
        <f t="shared" si="35"/>
        <v>6.9999999999999999E-4</v>
      </c>
      <c r="K835" s="109"/>
      <c r="L835" s="68"/>
    </row>
    <row r="836" spans="1:12" x14ac:dyDescent="0.2">
      <c r="A836" s="72">
        <v>6.97</v>
      </c>
      <c r="B836" s="46" t="s">
        <v>668</v>
      </c>
      <c r="C836" s="47" t="s">
        <v>73</v>
      </c>
      <c r="D836" s="71">
        <v>1</v>
      </c>
      <c r="E836" s="71">
        <v>4</v>
      </c>
      <c r="F836" s="71">
        <v>180</v>
      </c>
      <c r="G836" s="49">
        <v>1.26</v>
      </c>
      <c r="H836" s="50">
        <f t="shared" si="34"/>
        <v>7.0000000000000001E-3</v>
      </c>
      <c r="I836" s="71">
        <v>10</v>
      </c>
      <c r="J836" s="57">
        <f t="shared" si="35"/>
        <v>6.9999999999999999E-4</v>
      </c>
      <c r="K836" s="109"/>
      <c r="L836" s="68"/>
    </row>
    <row r="837" spans="1:12" x14ac:dyDescent="0.2">
      <c r="A837" s="72">
        <v>6.98</v>
      </c>
      <c r="B837" s="46" t="s">
        <v>669</v>
      </c>
      <c r="C837" s="47" t="s">
        <v>670</v>
      </c>
      <c r="D837" s="71">
        <v>2</v>
      </c>
      <c r="E837" s="71">
        <v>4</v>
      </c>
      <c r="F837" s="71">
        <v>180</v>
      </c>
      <c r="G837" s="49">
        <v>2</v>
      </c>
      <c r="H837" s="50">
        <f t="shared" si="34"/>
        <v>1.1111111111111112E-2</v>
      </c>
      <c r="I837" s="71">
        <v>10</v>
      </c>
      <c r="J837" s="57">
        <f t="shared" si="35"/>
        <v>1.1111111111111111E-3</v>
      </c>
      <c r="K837" s="109"/>
      <c r="L837" s="68"/>
    </row>
    <row r="838" spans="1:12" x14ac:dyDescent="0.2">
      <c r="A838" s="72">
        <v>6.99</v>
      </c>
      <c r="B838" s="46" t="s">
        <v>671</v>
      </c>
      <c r="C838" s="47" t="s">
        <v>122</v>
      </c>
      <c r="D838" s="71">
        <v>1</v>
      </c>
      <c r="E838" s="71">
        <v>4</v>
      </c>
      <c r="F838" s="71">
        <v>180</v>
      </c>
      <c r="G838" s="49">
        <v>1</v>
      </c>
      <c r="H838" s="50">
        <f t="shared" si="34"/>
        <v>5.5555555555555558E-3</v>
      </c>
      <c r="I838" s="71">
        <v>10</v>
      </c>
      <c r="J838" s="57">
        <f t="shared" si="35"/>
        <v>5.5555555555555556E-4</v>
      </c>
      <c r="K838" s="109"/>
      <c r="L838" s="68"/>
    </row>
    <row r="839" spans="1:12" ht="28.5" x14ac:dyDescent="0.2">
      <c r="A839" s="69">
        <v>7</v>
      </c>
      <c r="B839" s="45" t="s">
        <v>672</v>
      </c>
      <c r="C839" s="28"/>
      <c r="D839" s="33"/>
      <c r="E839" s="33"/>
      <c r="F839" s="33"/>
      <c r="G839" s="33"/>
      <c r="H839" s="33"/>
      <c r="I839" s="33"/>
      <c r="J839" s="29"/>
      <c r="K839" s="108"/>
      <c r="L839" s="68"/>
    </row>
    <row r="840" spans="1:12" x14ac:dyDescent="0.2">
      <c r="A840" s="70">
        <v>7.1</v>
      </c>
      <c r="B840" s="46" t="s">
        <v>305</v>
      </c>
      <c r="C840" s="47" t="s">
        <v>122</v>
      </c>
      <c r="D840" s="71">
        <v>4</v>
      </c>
      <c r="E840" s="71">
        <v>16</v>
      </c>
      <c r="F840" s="71">
        <v>720</v>
      </c>
      <c r="G840" s="49">
        <v>4</v>
      </c>
      <c r="H840" s="50">
        <f t="shared" si="34"/>
        <v>5.5555555555555558E-3</v>
      </c>
      <c r="I840" s="71">
        <v>10</v>
      </c>
      <c r="J840" s="57">
        <f t="shared" si="35"/>
        <v>5.5555555555555556E-4</v>
      </c>
      <c r="K840" s="109"/>
      <c r="L840" s="68"/>
    </row>
    <row r="841" spans="1:12" x14ac:dyDescent="0.2">
      <c r="A841" s="70">
        <v>7.2</v>
      </c>
      <c r="B841" s="46" t="s">
        <v>306</v>
      </c>
      <c r="C841" s="47" t="s">
        <v>122</v>
      </c>
      <c r="D841" s="71">
        <v>4</v>
      </c>
      <c r="E841" s="71">
        <v>16</v>
      </c>
      <c r="F841" s="71">
        <v>720</v>
      </c>
      <c r="G841" s="49">
        <v>4</v>
      </c>
      <c r="H841" s="50">
        <f t="shared" si="34"/>
        <v>5.5555555555555558E-3</v>
      </c>
      <c r="I841" s="71">
        <v>10</v>
      </c>
      <c r="J841" s="57">
        <f t="shared" si="35"/>
        <v>5.5555555555555556E-4</v>
      </c>
      <c r="K841" s="109"/>
      <c r="L841" s="68"/>
    </row>
    <row r="842" spans="1:12" x14ac:dyDescent="0.2">
      <c r="A842" s="70">
        <v>7.3</v>
      </c>
      <c r="B842" s="46" t="s">
        <v>307</v>
      </c>
      <c r="C842" s="47" t="s">
        <v>122</v>
      </c>
      <c r="D842" s="71">
        <v>1</v>
      </c>
      <c r="E842" s="71">
        <v>16</v>
      </c>
      <c r="F842" s="71">
        <v>720</v>
      </c>
      <c r="G842" s="49">
        <v>1</v>
      </c>
      <c r="H842" s="50">
        <f t="shared" si="34"/>
        <v>1.3888888888888889E-3</v>
      </c>
      <c r="I842" s="71">
        <v>10</v>
      </c>
      <c r="J842" s="57">
        <f t="shared" si="35"/>
        <v>1.3888888888888889E-4</v>
      </c>
      <c r="K842" s="109"/>
      <c r="L842" s="68"/>
    </row>
    <row r="843" spans="1:12" x14ac:dyDescent="0.2">
      <c r="A843" s="70">
        <v>7.4</v>
      </c>
      <c r="B843" s="46" t="s">
        <v>308</v>
      </c>
      <c r="C843" s="47" t="s">
        <v>122</v>
      </c>
      <c r="D843" s="71">
        <v>4</v>
      </c>
      <c r="E843" s="71">
        <v>16</v>
      </c>
      <c r="F843" s="71">
        <v>720</v>
      </c>
      <c r="G843" s="49">
        <v>4</v>
      </c>
      <c r="H843" s="50">
        <f t="shared" si="34"/>
        <v>5.5555555555555558E-3</v>
      </c>
      <c r="I843" s="71">
        <v>10</v>
      </c>
      <c r="J843" s="57">
        <f t="shared" si="35"/>
        <v>5.5555555555555556E-4</v>
      </c>
      <c r="K843" s="109"/>
      <c r="L843" s="68"/>
    </row>
    <row r="844" spans="1:12" x14ac:dyDescent="0.2">
      <c r="A844" s="70">
        <v>7.5</v>
      </c>
      <c r="B844" s="46" t="s">
        <v>309</v>
      </c>
      <c r="C844" s="47" t="s">
        <v>122</v>
      </c>
      <c r="D844" s="71">
        <v>4</v>
      </c>
      <c r="E844" s="71">
        <v>16</v>
      </c>
      <c r="F844" s="71">
        <v>720</v>
      </c>
      <c r="G844" s="49">
        <v>4</v>
      </c>
      <c r="H844" s="50">
        <f t="shared" si="34"/>
        <v>5.5555555555555558E-3</v>
      </c>
      <c r="I844" s="71">
        <v>10</v>
      </c>
      <c r="J844" s="57">
        <f t="shared" si="35"/>
        <v>5.5555555555555556E-4</v>
      </c>
      <c r="K844" s="109"/>
      <c r="L844" s="68"/>
    </row>
    <row r="845" spans="1:12" x14ac:dyDescent="0.2">
      <c r="A845" s="70">
        <v>7.6</v>
      </c>
      <c r="B845" s="46" t="s">
        <v>310</v>
      </c>
      <c r="C845" s="47" t="s">
        <v>122</v>
      </c>
      <c r="D845" s="71">
        <v>1</v>
      </c>
      <c r="E845" s="71">
        <v>16</v>
      </c>
      <c r="F845" s="71">
        <v>720</v>
      </c>
      <c r="G845" s="49">
        <v>1</v>
      </c>
      <c r="H845" s="50">
        <f t="shared" si="34"/>
        <v>1.3888888888888889E-3</v>
      </c>
      <c r="I845" s="71">
        <v>10</v>
      </c>
      <c r="J845" s="57">
        <f t="shared" si="35"/>
        <v>1.3888888888888889E-4</v>
      </c>
      <c r="K845" s="109"/>
      <c r="L845" s="68"/>
    </row>
    <row r="846" spans="1:12" x14ac:dyDescent="0.2">
      <c r="A846" s="70">
        <v>7.7</v>
      </c>
      <c r="B846" s="46" t="s">
        <v>311</v>
      </c>
      <c r="C846" s="47" t="s">
        <v>122</v>
      </c>
      <c r="D846" s="71">
        <v>1</v>
      </c>
      <c r="E846" s="71">
        <v>16</v>
      </c>
      <c r="F846" s="71">
        <v>720</v>
      </c>
      <c r="G846" s="49">
        <v>1</v>
      </c>
      <c r="H846" s="50">
        <f t="shared" si="34"/>
        <v>1.3888888888888889E-3</v>
      </c>
      <c r="I846" s="71">
        <v>10</v>
      </c>
      <c r="J846" s="57">
        <f t="shared" si="35"/>
        <v>1.3888888888888889E-4</v>
      </c>
      <c r="K846" s="109"/>
      <c r="L846" s="68"/>
    </row>
    <row r="847" spans="1:12" x14ac:dyDescent="0.2">
      <c r="A847" s="70">
        <v>7.8</v>
      </c>
      <c r="B847" s="46" t="s">
        <v>214</v>
      </c>
      <c r="C847" s="47" t="s">
        <v>122</v>
      </c>
      <c r="D847" s="71">
        <v>4</v>
      </c>
      <c r="E847" s="71">
        <v>16</v>
      </c>
      <c r="F847" s="71">
        <v>720</v>
      </c>
      <c r="G847" s="49">
        <v>4</v>
      </c>
      <c r="H847" s="50">
        <f t="shared" si="34"/>
        <v>5.5555555555555558E-3</v>
      </c>
      <c r="I847" s="71">
        <v>10</v>
      </c>
      <c r="J847" s="57">
        <f t="shared" si="35"/>
        <v>5.5555555555555556E-4</v>
      </c>
      <c r="K847" s="109"/>
      <c r="L847" s="68"/>
    </row>
    <row r="848" spans="1:12" x14ac:dyDescent="0.2">
      <c r="A848" s="70">
        <v>7.9</v>
      </c>
      <c r="B848" s="46" t="s">
        <v>312</v>
      </c>
      <c r="C848" s="47" t="s">
        <v>16</v>
      </c>
      <c r="D848" s="71">
        <v>1</v>
      </c>
      <c r="E848" s="71">
        <v>16</v>
      </c>
      <c r="F848" s="71">
        <v>720</v>
      </c>
      <c r="G848" s="49">
        <v>1</v>
      </c>
      <c r="H848" s="50">
        <f t="shared" si="34"/>
        <v>1.3888888888888889E-3</v>
      </c>
      <c r="I848" s="71">
        <v>10</v>
      </c>
      <c r="J848" s="57">
        <f t="shared" si="35"/>
        <v>1.3888888888888889E-4</v>
      </c>
      <c r="K848" s="109"/>
      <c r="L848" s="68"/>
    </row>
    <row r="849" spans="1:12" x14ac:dyDescent="0.2">
      <c r="A849" s="72">
        <v>7.1</v>
      </c>
      <c r="B849" s="46" t="s">
        <v>246</v>
      </c>
      <c r="C849" s="47" t="s">
        <v>16</v>
      </c>
      <c r="D849" s="71">
        <v>1</v>
      </c>
      <c r="E849" s="71">
        <v>16</v>
      </c>
      <c r="F849" s="71">
        <v>720</v>
      </c>
      <c r="G849" s="49">
        <v>1</v>
      </c>
      <c r="H849" s="50">
        <f t="shared" si="34"/>
        <v>1.3888888888888889E-3</v>
      </c>
      <c r="I849" s="71">
        <v>10</v>
      </c>
      <c r="J849" s="57">
        <f t="shared" si="35"/>
        <v>1.3888888888888889E-4</v>
      </c>
      <c r="K849" s="109"/>
      <c r="L849" s="68"/>
    </row>
    <row r="850" spans="1:12" x14ac:dyDescent="0.2">
      <c r="A850" s="72">
        <v>7.11</v>
      </c>
      <c r="B850" s="46" t="s">
        <v>673</v>
      </c>
      <c r="C850" s="47" t="s">
        <v>142</v>
      </c>
      <c r="D850" s="71">
        <v>1</v>
      </c>
      <c r="E850" s="71">
        <v>4</v>
      </c>
      <c r="F850" s="71">
        <v>180</v>
      </c>
      <c r="G850" s="49">
        <v>0.32</v>
      </c>
      <c r="H850" s="50">
        <f t="shared" si="34"/>
        <v>1.7777777777777779E-3</v>
      </c>
      <c r="I850" s="71">
        <v>10</v>
      </c>
      <c r="J850" s="57">
        <f t="shared" si="35"/>
        <v>1.7777777777777779E-4</v>
      </c>
      <c r="K850" s="109"/>
      <c r="L850" s="68"/>
    </row>
    <row r="851" spans="1:12" x14ac:dyDescent="0.2">
      <c r="A851" s="72">
        <v>7.12</v>
      </c>
      <c r="B851" s="46" t="s">
        <v>674</v>
      </c>
      <c r="C851" s="47" t="s">
        <v>142</v>
      </c>
      <c r="D851" s="71">
        <v>1</v>
      </c>
      <c r="E851" s="71">
        <v>4</v>
      </c>
      <c r="F851" s="71">
        <v>180</v>
      </c>
      <c r="G851" s="49">
        <v>0.32</v>
      </c>
      <c r="H851" s="50">
        <f t="shared" si="34"/>
        <v>1.7777777777777779E-3</v>
      </c>
      <c r="I851" s="71">
        <v>10</v>
      </c>
      <c r="J851" s="57">
        <f t="shared" si="35"/>
        <v>1.7777777777777779E-4</v>
      </c>
      <c r="K851" s="109"/>
      <c r="L851" s="68"/>
    </row>
    <row r="852" spans="1:12" x14ac:dyDescent="0.2">
      <c r="A852" s="72">
        <v>7.13</v>
      </c>
      <c r="B852" s="46" t="s">
        <v>675</v>
      </c>
      <c r="C852" s="47" t="s">
        <v>142</v>
      </c>
      <c r="D852" s="71">
        <v>1</v>
      </c>
      <c r="E852" s="71">
        <v>4</v>
      </c>
      <c r="F852" s="71">
        <v>180</v>
      </c>
      <c r="G852" s="49">
        <v>0.32</v>
      </c>
      <c r="H852" s="50">
        <f t="shared" si="34"/>
        <v>1.7777777777777779E-3</v>
      </c>
      <c r="I852" s="71">
        <v>10</v>
      </c>
      <c r="J852" s="57">
        <f t="shared" si="35"/>
        <v>1.7777777777777779E-4</v>
      </c>
      <c r="K852" s="109"/>
      <c r="L852" s="68"/>
    </row>
    <row r="853" spans="1:12" x14ac:dyDescent="0.2">
      <c r="A853" s="72">
        <v>7.14</v>
      </c>
      <c r="B853" s="46" t="s">
        <v>676</v>
      </c>
      <c r="C853" s="47" t="s">
        <v>142</v>
      </c>
      <c r="D853" s="71">
        <v>1</v>
      </c>
      <c r="E853" s="71">
        <v>4</v>
      </c>
      <c r="F853" s="71">
        <v>180</v>
      </c>
      <c r="G853" s="49">
        <v>0.32</v>
      </c>
      <c r="H853" s="50">
        <f t="shared" si="34"/>
        <v>1.7777777777777779E-3</v>
      </c>
      <c r="I853" s="71">
        <v>10</v>
      </c>
      <c r="J853" s="57">
        <f t="shared" si="35"/>
        <v>1.7777777777777779E-4</v>
      </c>
      <c r="K853" s="109"/>
      <c r="L853" s="68"/>
    </row>
    <row r="854" spans="1:12" x14ac:dyDescent="0.2">
      <c r="A854" s="72">
        <v>7.15</v>
      </c>
      <c r="B854" s="46" t="s">
        <v>677</v>
      </c>
      <c r="C854" s="47" t="s">
        <v>142</v>
      </c>
      <c r="D854" s="71">
        <v>1</v>
      </c>
      <c r="E854" s="71">
        <v>4</v>
      </c>
      <c r="F854" s="71">
        <v>180</v>
      </c>
      <c r="G854" s="49">
        <v>0.32</v>
      </c>
      <c r="H854" s="50">
        <f t="shared" si="34"/>
        <v>1.7777777777777779E-3</v>
      </c>
      <c r="I854" s="71">
        <v>10</v>
      </c>
      <c r="J854" s="57">
        <f t="shared" si="35"/>
        <v>1.7777777777777779E-4</v>
      </c>
      <c r="K854" s="109"/>
      <c r="L854" s="68"/>
    </row>
    <row r="855" spans="1:12" x14ac:dyDescent="0.2">
      <c r="A855" s="72">
        <v>7.16</v>
      </c>
      <c r="B855" s="46" t="s">
        <v>678</v>
      </c>
      <c r="C855" s="47" t="s">
        <v>142</v>
      </c>
      <c r="D855" s="71">
        <v>1</v>
      </c>
      <c r="E855" s="71">
        <v>4</v>
      </c>
      <c r="F855" s="71">
        <v>180</v>
      </c>
      <c r="G855" s="49">
        <v>0.32</v>
      </c>
      <c r="H855" s="50">
        <f t="shared" si="34"/>
        <v>1.7777777777777779E-3</v>
      </c>
      <c r="I855" s="71">
        <v>10</v>
      </c>
      <c r="J855" s="57">
        <f t="shared" si="35"/>
        <v>1.7777777777777779E-4</v>
      </c>
      <c r="K855" s="109"/>
      <c r="L855" s="68"/>
    </row>
    <row r="856" spans="1:12" x14ac:dyDescent="0.2">
      <c r="A856" s="72">
        <v>7.17</v>
      </c>
      <c r="B856" s="46" t="s">
        <v>679</v>
      </c>
      <c r="C856" s="47" t="s">
        <v>73</v>
      </c>
      <c r="D856" s="71">
        <v>1</v>
      </c>
      <c r="E856" s="71">
        <v>4</v>
      </c>
      <c r="F856" s="71">
        <v>180</v>
      </c>
      <c r="G856" s="49">
        <v>0.32</v>
      </c>
      <c r="H856" s="50">
        <f t="shared" si="34"/>
        <v>1.7777777777777779E-3</v>
      </c>
      <c r="I856" s="71">
        <v>10</v>
      </c>
      <c r="J856" s="57">
        <f t="shared" si="35"/>
        <v>1.7777777777777779E-4</v>
      </c>
      <c r="K856" s="109"/>
      <c r="L856" s="68"/>
    </row>
    <row r="857" spans="1:12" x14ac:dyDescent="0.2">
      <c r="A857" s="72">
        <v>7.18</v>
      </c>
      <c r="B857" s="46" t="s">
        <v>680</v>
      </c>
      <c r="C857" s="47" t="s">
        <v>122</v>
      </c>
      <c r="D857" s="71">
        <v>2</v>
      </c>
      <c r="E857" s="71">
        <v>4</v>
      </c>
      <c r="F857" s="71">
        <v>180</v>
      </c>
      <c r="G857" s="49">
        <v>2</v>
      </c>
      <c r="H857" s="50">
        <f t="shared" si="34"/>
        <v>1.1111111111111112E-2</v>
      </c>
      <c r="I857" s="71">
        <v>10</v>
      </c>
      <c r="J857" s="57">
        <f t="shared" si="35"/>
        <v>1.1111111111111111E-3</v>
      </c>
      <c r="K857" s="109"/>
      <c r="L857" s="68"/>
    </row>
    <row r="858" spans="1:12" x14ac:dyDescent="0.2">
      <c r="A858" s="72">
        <v>7.19</v>
      </c>
      <c r="B858" s="46" t="s">
        <v>681</v>
      </c>
      <c r="C858" s="47" t="s">
        <v>122</v>
      </c>
      <c r="D858" s="71">
        <v>4</v>
      </c>
      <c r="E858" s="71">
        <v>4</v>
      </c>
      <c r="F858" s="71">
        <v>180</v>
      </c>
      <c r="G858" s="49">
        <v>4</v>
      </c>
      <c r="H858" s="50">
        <f t="shared" si="34"/>
        <v>2.2222222222222223E-2</v>
      </c>
      <c r="I858" s="71">
        <v>10</v>
      </c>
      <c r="J858" s="57">
        <f t="shared" si="35"/>
        <v>2.2222222222222222E-3</v>
      </c>
      <c r="K858" s="109"/>
      <c r="L858" s="68"/>
    </row>
    <row r="859" spans="1:12" x14ac:dyDescent="0.2">
      <c r="A859" s="72">
        <v>7.2</v>
      </c>
      <c r="B859" s="46" t="s">
        <v>682</v>
      </c>
      <c r="C859" s="47" t="s">
        <v>122</v>
      </c>
      <c r="D859" s="71">
        <v>2</v>
      </c>
      <c r="E859" s="71">
        <v>4</v>
      </c>
      <c r="F859" s="71">
        <v>180</v>
      </c>
      <c r="G859" s="49">
        <v>2</v>
      </c>
      <c r="H859" s="50">
        <f t="shared" si="34"/>
        <v>1.1111111111111112E-2</v>
      </c>
      <c r="I859" s="71">
        <v>10</v>
      </c>
      <c r="J859" s="57">
        <f t="shared" si="35"/>
        <v>1.1111111111111111E-3</v>
      </c>
      <c r="K859" s="109"/>
      <c r="L859" s="68"/>
    </row>
    <row r="860" spans="1:12" x14ac:dyDescent="0.2">
      <c r="A860" s="72">
        <v>7.21</v>
      </c>
      <c r="B860" s="46" t="s">
        <v>683</v>
      </c>
      <c r="C860" s="47" t="s">
        <v>122</v>
      </c>
      <c r="D860" s="71">
        <v>4</v>
      </c>
      <c r="E860" s="71">
        <v>4</v>
      </c>
      <c r="F860" s="71">
        <v>180</v>
      </c>
      <c r="G860" s="49">
        <v>4</v>
      </c>
      <c r="H860" s="50">
        <f t="shared" si="34"/>
        <v>2.2222222222222223E-2</v>
      </c>
      <c r="I860" s="71">
        <v>10</v>
      </c>
      <c r="J860" s="57">
        <f t="shared" si="35"/>
        <v>2.2222222222222222E-3</v>
      </c>
      <c r="K860" s="109"/>
      <c r="L860" s="68"/>
    </row>
    <row r="861" spans="1:12" x14ac:dyDescent="0.2">
      <c r="A861" s="72">
        <v>7.22</v>
      </c>
      <c r="B861" s="46" t="s">
        <v>684</v>
      </c>
      <c r="C861" s="47" t="s">
        <v>122</v>
      </c>
      <c r="D861" s="71">
        <v>4</v>
      </c>
      <c r="E861" s="71">
        <v>4</v>
      </c>
      <c r="F861" s="71">
        <v>180</v>
      </c>
      <c r="G861" s="49">
        <v>4</v>
      </c>
      <c r="H861" s="50">
        <f t="shared" si="34"/>
        <v>2.2222222222222223E-2</v>
      </c>
      <c r="I861" s="71">
        <v>10</v>
      </c>
      <c r="J861" s="57">
        <f t="shared" si="35"/>
        <v>2.2222222222222222E-3</v>
      </c>
      <c r="K861" s="109"/>
      <c r="L861" s="68"/>
    </row>
    <row r="862" spans="1:12" x14ac:dyDescent="0.2">
      <c r="A862" s="72">
        <v>7.23</v>
      </c>
      <c r="B862" s="46" t="s">
        <v>685</v>
      </c>
      <c r="C862" s="47" t="s">
        <v>686</v>
      </c>
      <c r="D862" s="71">
        <v>1</v>
      </c>
      <c r="E862" s="71">
        <v>4</v>
      </c>
      <c r="F862" s="71">
        <v>180</v>
      </c>
      <c r="G862" s="49">
        <v>1</v>
      </c>
      <c r="H862" s="50">
        <f t="shared" si="34"/>
        <v>5.5555555555555558E-3</v>
      </c>
      <c r="I862" s="71">
        <v>10</v>
      </c>
      <c r="J862" s="57">
        <f t="shared" si="35"/>
        <v>5.5555555555555556E-4</v>
      </c>
      <c r="K862" s="109"/>
      <c r="L862" s="68"/>
    </row>
    <row r="863" spans="1:12" ht="28.5" x14ac:dyDescent="0.2">
      <c r="A863" s="69">
        <v>8</v>
      </c>
      <c r="B863" s="45" t="s">
        <v>687</v>
      </c>
      <c r="C863" s="28"/>
      <c r="D863" s="33"/>
      <c r="E863" s="33"/>
      <c r="F863" s="33"/>
      <c r="G863" s="33"/>
      <c r="H863" s="33"/>
      <c r="I863" s="33"/>
      <c r="J863" s="29"/>
      <c r="K863" s="108"/>
      <c r="L863" s="68"/>
    </row>
    <row r="864" spans="1:12" x14ac:dyDescent="0.2">
      <c r="A864" s="70">
        <v>8.1</v>
      </c>
      <c r="B864" s="46" t="s">
        <v>337</v>
      </c>
      <c r="C864" s="47" t="s">
        <v>122</v>
      </c>
      <c r="D864" s="71">
        <v>1</v>
      </c>
      <c r="E864" s="71">
        <v>16</v>
      </c>
      <c r="F864" s="71">
        <v>720</v>
      </c>
      <c r="G864" s="49">
        <v>1</v>
      </c>
      <c r="H864" s="50">
        <f t="shared" si="34"/>
        <v>1.3888888888888889E-3</v>
      </c>
      <c r="I864" s="71">
        <v>10</v>
      </c>
      <c r="J864" s="57">
        <f t="shared" si="35"/>
        <v>1.3888888888888889E-4</v>
      </c>
      <c r="K864" s="109"/>
      <c r="L864" s="68"/>
    </row>
    <row r="865" spans="1:12" x14ac:dyDescent="0.2">
      <c r="A865" s="70">
        <v>8.1999999999999993</v>
      </c>
      <c r="B865" s="46" t="s">
        <v>338</v>
      </c>
      <c r="C865" s="47" t="s">
        <v>409</v>
      </c>
      <c r="D865" s="71">
        <v>1</v>
      </c>
      <c r="E865" s="71">
        <v>16</v>
      </c>
      <c r="F865" s="71">
        <v>720</v>
      </c>
      <c r="G865" s="49">
        <v>45</v>
      </c>
      <c r="H865" s="50">
        <f t="shared" si="34"/>
        <v>6.25E-2</v>
      </c>
      <c r="I865" s="71">
        <v>10</v>
      </c>
      <c r="J865" s="57">
        <f t="shared" si="35"/>
        <v>6.2500000000000003E-3</v>
      </c>
      <c r="K865" s="109"/>
      <c r="L865" s="68"/>
    </row>
    <row r="866" spans="1:12" x14ac:dyDescent="0.2">
      <c r="A866" s="70">
        <v>8.3000000000000007</v>
      </c>
      <c r="B866" s="46" t="s">
        <v>339</v>
      </c>
      <c r="C866" s="47" t="s">
        <v>122</v>
      </c>
      <c r="D866" s="71">
        <v>1</v>
      </c>
      <c r="E866" s="71">
        <v>16</v>
      </c>
      <c r="F866" s="71">
        <v>720</v>
      </c>
      <c r="G866" s="49">
        <v>1</v>
      </c>
      <c r="H866" s="50">
        <f t="shared" si="34"/>
        <v>1.3888888888888889E-3</v>
      </c>
      <c r="I866" s="71">
        <v>10</v>
      </c>
      <c r="J866" s="57">
        <f t="shared" si="35"/>
        <v>1.3888888888888889E-4</v>
      </c>
      <c r="K866" s="109"/>
      <c r="L866" s="68"/>
    </row>
    <row r="867" spans="1:12" x14ac:dyDescent="0.2">
      <c r="A867" s="70">
        <v>8.4</v>
      </c>
      <c r="B867" s="46" t="s">
        <v>340</v>
      </c>
      <c r="C867" s="47" t="s">
        <v>122</v>
      </c>
      <c r="D867" s="71">
        <v>45</v>
      </c>
      <c r="E867" s="71">
        <v>16</v>
      </c>
      <c r="F867" s="71">
        <v>720</v>
      </c>
      <c r="G867" s="49">
        <v>45</v>
      </c>
      <c r="H867" s="50">
        <f t="shared" si="34"/>
        <v>6.25E-2</v>
      </c>
      <c r="I867" s="71">
        <v>10</v>
      </c>
      <c r="J867" s="57">
        <f t="shared" si="35"/>
        <v>6.2500000000000003E-3</v>
      </c>
      <c r="K867" s="109"/>
      <c r="L867" s="68"/>
    </row>
    <row r="868" spans="1:12" ht="30" x14ac:dyDescent="0.2">
      <c r="A868" s="70">
        <v>8.5</v>
      </c>
      <c r="B868" s="46" t="s">
        <v>341</v>
      </c>
      <c r="C868" s="46" t="s">
        <v>342</v>
      </c>
      <c r="D868" s="71">
        <v>1</v>
      </c>
      <c r="E868" s="71">
        <v>16</v>
      </c>
      <c r="F868" s="71">
        <v>720</v>
      </c>
      <c r="G868" s="49">
        <v>1</v>
      </c>
      <c r="H868" s="50">
        <f t="shared" si="34"/>
        <v>1.3888888888888889E-3</v>
      </c>
      <c r="I868" s="71">
        <v>10</v>
      </c>
      <c r="J868" s="57">
        <f t="shared" si="35"/>
        <v>1.3888888888888889E-4</v>
      </c>
      <c r="K868" s="109"/>
      <c r="L868" s="68"/>
    </row>
    <row r="869" spans="1:12" x14ac:dyDescent="0.2">
      <c r="A869" s="70">
        <v>8.6</v>
      </c>
      <c r="B869" s="46" t="s">
        <v>343</v>
      </c>
      <c r="C869" s="47" t="s">
        <v>16</v>
      </c>
      <c r="D869" s="71">
        <v>1</v>
      </c>
      <c r="E869" s="71">
        <v>16</v>
      </c>
      <c r="F869" s="71">
        <v>720</v>
      </c>
      <c r="G869" s="49">
        <v>1</v>
      </c>
      <c r="H869" s="50">
        <f t="shared" si="34"/>
        <v>1.3888888888888889E-3</v>
      </c>
      <c r="I869" s="71">
        <v>10</v>
      </c>
      <c r="J869" s="57">
        <f t="shared" si="35"/>
        <v>1.3888888888888889E-4</v>
      </c>
      <c r="K869" s="109"/>
      <c r="L869" s="68"/>
    </row>
    <row r="870" spans="1:12" x14ac:dyDescent="0.2">
      <c r="A870" s="70">
        <v>8.6999999999999993</v>
      </c>
      <c r="B870" s="46" t="s">
        <v>344</v>
      </c>
      <c r="C870" s="47" t="s">
        <v>345</v>
      </c>
      <c r="D870" s="71">
        <v>1</v>
      </c>
      <c r="E870" s="71">
        <v>16</v>
      </c>
      <c r="F870" s="71">
        <v>720</v>
      </c>
      <c r="G870" s="49">
        <v>1</v>
      </c>
      <c r="H870" s="50">
        <f t="shared" si="34"/>
        <v>1.3888888888888889E-3</v>
      </c>
      <c r="I870" s="71">
        <v>10</v>
      </c>
      <c r="J870" s="57">
        <f t="shared" si="35"/>
        <v>1.3888888888888889E-4</v>
      </c>
      <c r="K870" s="109"/>
      <c r="L870" s="68"/>
    </row>
    <row r="871" spans="1:12" x14ac:dyDescent="0.2">
      <c r="A871" s="70">
        <v>8.8000000000000007</v>
      </c>
      <c r="B871" s="46" t="s">
        <v>346</v>
      </c>
      <c r="C871" s="47" t="s">
        <v>345</v>
      </c>
      <c r="D871" s="71">
        <v>1</v>
      </c>
      <c r="E871" s="71">
        <v>16</v>
      </c>
      <c r="F871" s="71">
        <v>720</v>
      </c>
      <c r="G871" s="49">
        <v>1</v>
      </c>
      <c r="H871" s="50">
        <f t="shared" si="34"/>
        <v>1.3888888888888889E-3</v>
      </c>
      <c r="I871" s="71">
        <v>10</v>
      </c>
      <c r="J871" s="57">
        <f t="shared" si="35"/>
        <v>1.3888888888888889E-4</v>
      </c>
      <c r="K871" s="109"/>
      <c r="L871" s="68"/>
    </row>
    <row r="872" spans="1:12" x14ac:dyDescent="0.2">
      <c r="A872" s="70">
        <v>8.9</v>
      </c>
      <c r="B872" s="46" t="s">
        <v>348</v>
      </c>
      <c r="C872" s="47" t="s">
        <v>16</v>
      </c>
      <c r="D872" s="71">
        <v>1</v>
      </c>
      <c r="E872" s="71">
        <v>16</v>
      </c>
      <c r="F872" s="71">
        <v>720</v>
      </c>
      <c r="G872" s="49">
        <v>1</v>
      </c>
      <c r="H872" s="50">
        <f t="shared" si="34"/>
        <v>1.3888888888888889E-3</v>
      </c>
      <c r="I872" s="71">
        <v>10</v>
      </c>
      <c r="J872" s="57">
        <f t="shared" si="35"/>
        <v>1.3888888888888889E-4</v>
      </c>
      <c r="K872" s="109"/>
      <c r="L872" s="68"/>
    </row>
    <row r="873" spans="1:12" x14ac:dyDescent="0.2">
      <c r="A873" s="72">
        <v>8.1</v>
      </c>
      <c r="B873" s="46" t="s">
        <v>349</v>
      </c>
      <c r="C873" s="47" t="s">
        <v>122</v>
      </c>
      <c r="D873" s="71">
        <v>1</v>
      </c>
      <c r="E873" s="71">
        <v>16</v>
      </c>
      <c r="F873" s="71">
        <v>720</v>
      </c>
      <c r="G873" s="49">
        <v>1</v>
      </c>
      <c r="H873" s="50">
        <f t="shared" si="34"/>
        <v>1.3888888888888889E-3</v>
      </c>
      <c r="I873" s="71">
        <v>10</v>
      </c>
      <c r="J873" s="57">
        <f t="shared" si="35"/>
        <v>1.3888888888888889E-4</v>
      </c>
      <c r="K873" s="109"/>
      <c r="L873" s="68"/>
    </row>
    <row r="874" spans="1:12" x14ac:dyDescent="0.2">
      <c r="A874" s="72">
        <v>8.11</v>
      </c>
      <c r="B874" s="46" t="s">
        <v>350</v>
      </c>
      <c r="C874" s="47" t="s">
        <v>16</v>
      </c>
      <c r="D874" s="71">
        <v>1</v>
      </c>
      <c r="E874" s="71">
        <v>16</v>
      </c>
      <c r="F874" s="71">
        <v>720</v>
      </c>
      <c r="G874" s="49">
        <v>1</v>
      </c>
      <c r="H874" s="50">
        <f t="shared" si="34"/>
        <v>1.3888888888888889E-3</v>
      </c>
      <c r="I874" s="71">
        <v>10</v>
      </c>
      <c r="J874" s="57">
        <f t="shared" si="35"/>
        <v>1.3888888888888889E-4</v>
      </c>
      <c r="K874" s="109"/>
      <c r="L874" s="68"/>
    </row>
    <row r="875" spans="1:12" x14ac:dyDescent="0.2">
      <c r="A875" s="72">
        <v>8.1199999999999992</v>
      </c>
      <c r="B875" s="46" t="s">
        <v>351</v>
      </c>
      <c r="C875" s="47" t="s">
        <v>122</v>
      </c>
      <c r="D875" s="71">
        <v>1</v>
      </c>
      <c r="E875" s="71">
        <v>16</v>
      </c>
      <c r="F875" s="71">
        <v>720</v>
      </c>
      <c r="G875" s="49">
        <v>1</v>
      </c>
      <c r="H875" s="50">
        <f t="shared" si="34"/>
        <v>1.3888888888888889E-3</v>
      </c>
      <c r="I875" s="71">
        <v>10</v>
      </c>
      <c r="J875" s="57">
        <f t="shared" si="35"/>
        <v>1.3888888888888889E-4</v>
      </c>
      <c r="K875" s="109"/>
      <c r="L875" s="68"/>
    </row>
    <row r="876" spans="1:12" x14ac:dyDescent="0.2">
      <c r="A876" s="72">
        <v>8.1300000000000008</v>
      </c>
      <c r="B876" s="46" t="s">
        <v>352</v>
      </c>
      <c r="C876" s="47" t="s">
        <v>122</v>
      </c>
      <c r="D876" s="71">
        <v>1</v>
      </c>
      <c r="E876" s="71">
        <v>16</v>
      </c>
      <c r="F876" s="71">
        <v>720</v>
      </c>
      <c r="G876" s="49">
        <v>1</v>
      </c>
      <c r="H876" s="50">
        <f t="shared" ref="H876:H937" si="36">G876/F876</f>
        <v>1.3888888888888889E-3</v>
      </c>
      <c r="I876" s="71">
        <v>10</v>
      </c>
      <c r="J876" s="57">
        <f t="shared" ref="J876:J937" si="37">H876/I876</f>
        <v>1.3888888888888889E-4</v>
      </c>
      <c r="K876" s="109"/>
      <c r="L876" s="68"/>
    </row>
    <row r="877" spans="1:12" x14ac:dyDescent="0.2">
      <c r="A877" s="72">
        <v>8.14</v>
      </c>
      <c r="B877" s="46" t="s">
        <v>353</v>
      </c>
      <c r="C877" s="47" t="s">
        <v>122</v>
      </c>
      <c r="D877" s="71">
        <v>1</v>
      </c>
      <c r="E877" s="71">
        <v>16</v>
      </c>
      <c r="F877" s="71">
        <v>720</v>
      </c>
      <c r="G877" s="49">
        <v>1</v>
      </c>
      <c r="H877" s="50">
        <f t="shared" si="36"/>
        <v>1.3888888888888889E-3</v>
      </c>
      <c r="I877" s="71">
        <v>10</v>
      </c>
      <c r="J877" s="57">
        <f t="shared" si="37"/>
        <v>1.3888888888888889E-4</v>
      </c>
      <c r="K877" s="109"/>
      <c r="L877" s="68"/>
    </row>
    <row r="878" spans="1:12" x14ac:dyDescent="0.2">
      <c r="A878" s="72">
        <v>8.15</v>
      </c>
      <c r="B878" s="46" t="s">
        <v>354</v>
      </c>
      <c r="C878" s="47" t="s">
        <v>122</v>
      </c>
      <c r="D878" s="71">
        <v>1</v>
      </c>
      <c r="E878" s="71">
        <v>16</v>
      </c>
      <c r="F878" s="71">
        <v>720</v>
      </c>
      <c r="G878" s="49">
        <v>1</v>
      </c>
      <c r="H878" s="50">
        <f t="shared" si="36"/>
        <v>1.3888888888888889E-3</v>
      </c>
      <c r="I878" s="71">
        <v>10</v>
      </c>
      <c r="J878" s="57">
        <f t="shared" si="37"/>
        <v>1.3888888888888889E-4</v>
      </c>
      <c r="K878" s="109"/>
      <c r="L878" s="68"/>
    </row>
    <row r="879" spans="1:12" x14ac:dyDescent="0.2">
      <c r="A879" s="72">
        <v>8.16</v>
      </c>
      <c r="B879" s="46" t="s">
        <v>355</v>
      </c>
      <c r="C879" s="47" t="s">
        <v>122</v>
      </c>
      <c r="D879" s="71">
        <v>1</v>
      </c>
      <c r="E879" s="71">
        <v>16</v>
      </c>
      <c r="F879" s="71">
        <v>720</v>
      </c>
      <c r="G879" s="49">
        <v>1</v>
      </c>
      <c r="H879" s="50">
        <f t="shared" si="36"/>
        <v>1.3888888888888889E-3</v>
      </c>
      <c r="I879" s="71">
        <v>10</v>
      </c>
      <c r="J879" s="57">
        <f t="shared" si="37"/>
        <v>1.3888888888888889E-4</v>
      </c>
      <c r="K879" s="109"/>
      <c r="L879" s="68"/>
    </row>
    <row r="880" spans="1:12" x14ac:dyDescent="0.2">
      <c r="A880" s="72">
        <v>8.17</v>
      </c>
      <c r="B880" s="46" t="s">
        <v>356</v>
      </c>
      <c r="C880" s="47" t="s">
        <v>122</v>
      </c>
      <c r="D880" s="71">
        <v>1</v>
      </c>
      <c r="E880" s="71">
        <v>16</v>
      </c>
      <c r="F880" s="71">
        <v>720</v>
      </c>
      <c r="G880" s="49">
        <v>1</v>
      </c>
      <c r="H880" s="50">
        <f t="shared" si="36"/>
        <v>1.3888888888888889E-3</v>
      </c>
      <c r="I880" s="71">
        <v>10</v>
      </c>
      <c r="J880" s="57">
        <f t="shared" si="37"/>
        <v>1.3888888888888889E-4</v>
      </c>
      <c r="K880" s="109"/>
      <c r="L880" s="68"/>
    </row>
    <row r="881" spans="1:12" x14ac:dyDescent="0.2">
      <c r="A881" s="72">
        <v>8.18</v>
      </c>
      <c r="B881" s="46" t="s">
        <v>357</v>
      </c>
      <c r="C881" s="47" t="s">
        <v>122</v>
      </c>
      <c r="D881" s="71">
        <v>1</v>
      </c>
      <c r="E881" s="71">
        <v>16</v>
      </c>
      <c r="F881" s="71">
        <v>720</v>
      </c>
      <c r="G881" s="49">
        <v>1</v>
      </c>
      <c r="H881" s="50">
        <f t="shared" si="36"/>
        <v>1.3888888888888889E-3</v>
      </c>
      <c r="I881" s="71">
        <v>10</v>
      </c>
      <c r="J881" s="57">
        <f t="shared" si="37"/>
        <v>1.3888888888888889E-4</v>
      </c>
      <c r="K881" s="109"/>
      <c r="L881" s="68"/>
    </row>
    <row r="882" spans="1:12" x14ac:dyDescent="0.2">
      <c r="A882" s="72">
        <v>8.19</v>
      </c>
      <c r="B882" s="46" t="s">
        <v>688</v>
      </c>
      <c r="C882" s="47" t="s">
        <v>122</v>
      </c>
      <c r="D882" s="71">
        <v>1</v>
      </c>
      <c r="E882" s="71">
        <v>4</v>
      </c>
      <c r="F882" s="71">
        <v>180</v>
      </c>
      <c r="G882" s="49">
        <v>1</v>
      </c>
      <c r="H882" s="50">
        <f t="shared" si="36"/>
        <v>5.5555555555555558E-3</v>
      </c>
      <c r="I882" s="71">
        <v>10</v>
      </c>
      <c r="J882" s="57">
        <f t="shared" si="37"/>
        <v>5.5555555555555556E-4</v>
      </c>
      <c r="K882" s="109"/>
      <c r="L882" s="68"/>
    </row>
    <row r="883" spans="1:12" x14ac:dyDescent="0.2">
      <c r="A883" s="72">
        <v>8.1999999999999993</v>
      </c>
      <c r="B883" s="46" t="s">
        <v>689</v>
      </c>
      <c r="C883" s="47" t="s">
        <v>122</v>
      </c>
      <c r="D883" s="71">
        <v>1</v>
      </c>
      <c r="E883" s="71">
        <v>4</v>
      </c>
      <c r="F883" s="71">
        <v>180</v>
      </c>
      <c r="G883" s="49">
        <v>1</v>
      </c>
      <c r="H883" s="50">
        <f t="shared" si="36"/>
        <v>5.5555555555555558E-3</v>
      </c>
      <c r="I883" s="71">
        <v>10</v>
      </c>
      <c r="J883" s="57">
        <f t="shared" si="37"/>
        <v>5.5555555555555556E-4</v>
      </c>
      <c r="K883" s="109"/>
      <c r="L883" s="68"/>
    </row>
    <row r="884" spans="1:12" x14ac:dyDescent="0.2">
      <c r="A884" s="72">
        <v>8.2100000000000009</v>
      </c>
      <c r="B884" s="46" t="s">
        <v>690</v>
      </c>
      <c r="C884" s="47" t="s">
        <v>122</v>
      </c>
      <c r="D884" s="71">
        <v>1</v>
      </c>
      <c r="E884" s="71">
        <v>4</v>
      </c>
      <c r="F884" s="71">
        <v>180</v>
      </c>
      <c r="G884" s="49">
        <v>1</v>
      </c>
      <c r="H884" s="50">
        <f t="shared" si="36"/>
        <v>5.5555555555555558E-3</v>
      </c>
      <c r="I884" s="71">
        <v>10</v>
      </c>
      <c r="J884" s="57">
        <f t="shared" si="37"/>
        <v>5.5555555555555556E-4</v>
      </c>
      <c r="K884" s="109"/>
      <c r="L884" s="68"/>
    </row>
    <row r="885" spans="1:12" x14ac:dyDescent="0.2">
      <c r="A885" s="72">
        <v>8.2200000000000006</v>
      </c>
      <c r="B885" s="46" t="s">
        <v>691</v>
      </c>
      <c r="C885" s="47" t="s">
        <v>122</v>
      </c>
      <c r="D885" s="71">
        <v>1</v>
      </c>
      <c r="E885" s="71">
        <v>4</v>
      </c>
      <c r="F885" s="71">
        <v>180</v>
      </c>
      <c r="G885" s="49">
        <v>1</v>
      </c>
      <c r="H885" s="50">
        <f t="shared" si="36"/>
        <v>5.5555555555555558E-3</v>
      </c>
      <c r="I885" s="71">
        <v>10</v>
      </c>
      <c r="J885" s="57">
        <f t="shared" si="37"/>
        <v>5.5555555555555556E-4</v>
      </c>
      <c r="K885" s="109"/>
      <c r="L885" s="68"/>
    </row>
    <row r="886" spans="1:12" x14ac:dyDescent="0.2">
      <c r="A886" s="72">
        <v>8.23</v>
      </c>
      <c r="B886" s="46" t="s">
        <v>358</v>
      </c>
      <c r="C886" s="47" t="s">
        <v>122</v>
      </c>
      <c r="D886" s="71">
        <v>1</v>
      </c>
      <c r="E886" s="71">
        <v>16</v>
      </c>
      <c r="F886" s="71">
        <v>720</v>
      </c>
      <c r="G886" s="49">
        <v>1</v>
      </c>
      <c r="H886" s="50">
        <f t="shared" si="36"/>
        <v>1.3888888888888889E-3</v>
      </c>
      <c r="I886" s="71">
        <v>10</v>
      </c>
      <c r="J886" s="57">
        <f t="shared" si="37"/>
        <v>1.3888888888888889E-4</v>
      </c>
      <c r="K886" s="109"/>
      <c r="L886" s="68"/>
    </row>
    <row r="887" spans="1:12" s="44" customFormat="1" ht="14.85" customHeight="1" x14ac:dyDescent="0.2">
      <c r="A887" s="101">
        <v>9</v>
      </c>
      <c r="B887" s="86" t="s">
        <v>365</v>
      </c>
      <c r="C887" s="28"/>
      <c r="D887" s="33"/>
      <c r="E887" s="33"/>
      <c r="F887" s="33"/>
      <c r="G887" s="33"/>
      <c r="H887" s="33"/>
      <c r="I887" s="33"/>
      <c r="J887" s="29"/>
      <c r="K887" s="108"/>
      <c r="L887" s="59"/>
    </row>
    <row r="888" spans="1:12" x14ac:dyDescent="0.2">
      <c r="A888" s="70">
        <v>9.1</v>
      </c>
      <c r="B888" s="46" t="s">
        <v>231</v>
      </c>
      <c r="C888" s="47" t="s">
        <v>59</v>
      </c>
      <c r="D888" s="71">
        <v>1</v>
      </c>
      <c r="E888" s="71">
        <v>4</v>
      </c>
      <c r="F888" s="71">
        <v>180</v>
      </c>
      <c r="G888" s="49">
        <v>0.63</v>
      </c>
      <c r="H888" s="50">
        <f t="shared" si="36"/>
        <v>3.5000000000000001E-3</v>
      </c>
      <c r="I888" s="71">
        <v>10</v>
      </c>
      <c r="J888" s="57">
        <f t="shared" si="37"/>
        <v>3.5E-4</v>
      </c>
      <c r="K888" s="109"/>
      <c r="L888" s="68"/>
    </row>
    <row r="889" spans="1:12" x14ac:dyDescent="0.2">
      <c r="A889" s="70">
        <v>9.1999999999999993</v>
      </c>
      <c r="B889" s="46" t="s">
        <v>366</v>
      </c>
      <c r="C889" s="47" t="s">
        <v>59</v>
      </c>
      <c r="D889" s="71">
        <v>3</v>
      </c>
      <c r="E889" s="71">
        <v>4</v>
      </c>
      <c r="F889" s="71">
        <v>180</v>
      </c>
      <c r="G889" s="49">
        <v>1.89</v>
      </c>
      <c r="H889" s="50">
        <f t="shared" si="36"/>
        <v>1.0499999999999999E-2</v>
      </c>
      <c r="I889" s="71">
        <v>10</v>
      </c>
      <c r="J889" s="57">
        <f t="shared" si="37"/>
        <v>1.0499999999999999E-3</v>
      </c>
      <c r="K889" s="109"/>
      <c r="L889" s="68"/>
    </row>
    <row r="890" spans="1:12" x14ac:dyDescent="0.2">
      <c r="A890" s="70">
        <v>9.3000000000000007</v>
      </c>
      <c r="B890" s="46" t="s">
        <v>367</v>
      </c>
      <c r="C890" s="47" t="s">
        <v>59</v>
      </c>
      <c r="D890" s="71">
        <v>1</v>
      </c>
      <c r="E890" s="71">
        <v>4</v>
      </c>
      <c r="F890" s="71">
        <v>180</v>
      </c>
      <c r="G890" s="49">
        <v>0.63</v>
      </c>
      <c r="H890" s="50">
        <f t="shared" si="36"/>
        <v>3.5000000000000001E-3</v>
      </c>
      <c r="I890" s="71">
        <v>10</v>
      </c>
      <c r="J890" s="57">
        <f t="shared" si="37"/>
        <v>3.5E-4</v>
      </c>
      <c r="K890" s="109"/>
      <c r="L890" s="68"/>
    </row>
    <row r="891" spans="1:12" x14ac:dyDescent="0.2">
      <c r="A891" s="70">
        <v>9.4</v>
      </c>
      <c r="B891" s="46" t="s">
        <v>368</v>
      </c>
      <c r="C891" s="47" t="s">
        <v>73</v>
      </c>
      <c r="D891" s="71">
        <v>1</v>
      </c>
      <c r="E891" s="71">
        <v>4</v>
      </c>
      <c r="F891" s="71">
        <v>180</v>
      </c>
      <c r="G891" s="49">
        <v>0.63</v>
      </c>
      <c r="H891" s="50">
        <f t="shared" si="36"/>
        <v>3.5000000000000001E-3</v>
      </c>
      <c r="I891" s="71">
        <v>10</v>
      </c>
      <c r="J891" s="57">
        <f t="shared" si="37"/>
        <v>3.5E-4</v>
      </c>
      <c r="K891" s="109"/>
      <c r="L891" s="68"/>
    </row>
    <row r="892" spans="1:12" x14ac:dyDescent="0.2">
      <c r="A892" s="70">
        <v>9.5</v>
      </c>
      <c r="B892" s="46" t="s">
        <v>369</v>
      </c>
      <c r="C892" s="47" t="s">
        <v>59</v>
      </c>
      <c r="D892" s="71">
        <v>20</v>
      </c>
      <c r="E892" s="71">
        <v>4</v>
      </c>
      <c r="F892" s="71">
        <v>180</v>
      </c>
      <c r="G892" s="49">
        <v>12.63</v>
      </c>
      <c r="H892" s="50">
        <f t="shared" si="36"/>
        <v>7.0166666666666669E-2</v>
      </c>
      <c r="I892" s="71">
        <v>10</v>
      </c>
      <c r="J892" s="57">
        <f t="shared" si="37"/>
        <v>7.0166666666666667E-3</v>
      </c>
      <c r="K892" s="109"/>
      <c r="L892" s="68"/>
    </row>
    <row r="893" spans="1:12" x14ac:dyDescent="0.2">
      <c r="A893" s="70">
        <v>9.6</v>
      </c>
      <c r="B893" s="46" t="s">
        <v>370</v>
      </c>
      <c r="C893" s="47" t="s">
        <v>371</v>
      </c>
      <c r="D893" s="71">
        <v>2</v>
      </c>
      <c r="E893" s="71">
        <v>16</v>
      </c>
      <c r="F893" s="71">
        <v>720</v>
      </c>
      <c r="G893" s="49">
        <v>2</v>
      </c>
      <c r="H893" s="50">
        <f t="shared" si="36"/>
        <v>2.7777777777777779E-3</v>
      </c>
      <c r="I893" s="71">
        <v>10</v>
      </c>
      <c r="J893" s="57">
        <f t="shared" si="37"/>
        <v>2.7777777777777778E-4</v>
      </c>
      <c r="K893" s="109"/>
      <c r="L893" s="68"/>
    </row>
    <row r="894" spans="1:12" x14ac:dyDescent="0.2">
      <c r="A894" s="70">
        <v>9.6999999999999993</v>
      </c>
      <c r="B894" s="46" t="s">
        <v>372</v>
      </c>
      <c r="C894" s="47" t="s">
        <v>59</v>
      </c>
      <c r="D894" s="71">
        <v>20</v>
      </c>
      <c r="E894" s="71">
        <v>4</v>
      </c>
      <c r="F894" s="71">
        <v>180</v>
      </c>
      <c r="G894" s="49">
        <v>12.63</v>
      </c>
      <c r="H894" s="50">
        <f t="shared" si="36"/>
        <v>7.0166666666666669E-2</v>
      </c>
      <c r="I894" s="71">
        <v>10</v>
      </c>
      <c r="J894" s="57">
        <f t="shared" si="37"/>
        <v>7.0166666666666667E-3</v>
      </c>
      <c r="K894" s="109"/>
      <c r="L894" s="68"/>
    </row>
    <row r="895" spans="1:12" x14ac:dyDescent="0.2">
      <c r="A895" s="70">
        <v>9.8000000000000007</v>
      </c>
      <c r="B895" s="46" t="s">
        <v>373</v>
      </c>
      <c r="C895" s="47" t="s">
        <v>59</v>
      </c>
      <c r="D895" s="71">
        <v>1</v>
      </c>
      <c r="E895" s="71">
        <v>4</v>
      </c>
      <c r="F895" s="71">
        <v>180</v>
      </c>
      <c r="G895" s="49">
        <v>0.63</v>
      </c>
      <c r="H895" s="50">
        <f t="shared" si="36"/>
        <v>3.5000000000000001E-3</v>
      </c>
      <c r="I895" s="71">
        <v>10</v>
      </c>
      <c r="J895" s="57">
        <f t="shared" si="37"/>
        <v>3.5E-4</v>
      </c>
      <c r="K895" s="109"/>
      <c r="L895" s="68"/>
    </row>
    <row r="896" spans="1:12" x14ac:dyDescent="0.2">
      <c r="A896" s="70">
        <v>9.9</v>
      </c>
      <c r="B896" s="46" t="s">
        <v>374</v>
      </c>
      <c r="C896" s="47" t="s">
        <v>61</v>
      </c>
      <c r="D896" s="71">
        <v>2</v>
      </c>
      <c r="E896" s="71">
        <v>4</v>
      </c>
      <c r="F896" s="71">
        <v>180</v>
      </c>
      <c r="G896" s="49">
        <v>1.26</v>
      </c>
      <c r="H896" s="50">
        <f t="shared" si="36"/>
        <v>7.0000000000000001E-3</v>
      </c>
      <c r="I896" s="71">
        <v>10</v>
      </c>
      <c r="J896" s="57">
        <f t="shared" si="37"/>
        <v>6.9999999999999999E-4</v>
      </c>
      <c r="K896" s="109"/>
      <c r="L896" s="68"/>
    </row>
    <row r="897" spans="1:12" s="140" customFormat="1" x14ac:dyDescent="0.2">
      <c r="A897" s="148">
        <v>9.1</v>
      </c>
      <c r="B897" s="132" t="s">
        <v>375</v>
      </c>
      <c r="C897" s="133" t="s">
        <v>376</v>
      </c>
      <c r="D897" s="134">
        <v>2</v>
      </c>
      <c r="E897" s="134">
        <v>16</v>
      </c>
      <c r="F897" s="134">
        <v>720</v>
      </c>
      <c r="G897" s="135">
        <v>2</v>
      </c>
      <c r="H897" s="144">
        <f t="shared" si="36"/>
        <v>2.7777777777777779E-3</v>
      </c>
      <c r="I897" s="134">
        <v>10</v>
      </c>
      <c r="J897" s="149">
        <f t="shared" si="37"/>
        <v>2.7777777777777778E-4</v>
      </c>
      <c r="K897" s="150"/>
      <c r="L897" s="139"/>
    </row>
    <row r="898" spans="1:12" x14ac:dyDescent="0.2">
      <c r="A898" s="72">
        <v>9.11</v>
      </c>
      <c r="B898" s="46" t="s">
        <v>377</v>
      </c>
      <c r="C898" s="47" t="s">
        <v>64</v>
      </c>
      <c r="D898" s="71">
        <v>1</v>
      </c>
      <c r="E898" s="71">
        <v>16</v>
      </c>
      <c r="F898" s="71">
        <v>720</v>
      </c>
      <c r="G898" s="49">
        <v>1</v>
      </c>
      <c r="H898" s="50">
        <f t="shared" si="36"/>
        <v>1.3888888888888889E-3</v>
      </c>
      <c r="I898" s="71">
        <v>10</v>
      </c>
      <c r="J898" s="57">
        <f t="shared" si="37"/>
        <v>1.3888888888888889E-4</v>
      </c>
      <c r="K898" s="109"/>
      <c r="L898" s="68"/>
    </row>
    <row r="899" spans="1:12" x14ac:dyDescent="0.2">
      <c r="A899" s="72">
        <v>9.1199999999999992</v>
      </c>
      <c r="B899" s="46" t="s">
        <v>378</v>
      </c>
      <c r="C899" s="47" t="s">
        <v>64</v>
      </c>
      <c r="D899" s="71">
        <v>1</v>
      </c>
      <c r="E899" s="71">
        <v>16</v>
      </c>
      <c r="F899" s="71">
        <v>720</v>
      </c>
      <c r="G899" s="49">
        <v>1</v>
      </c>
      <c r="H899" s="50">
        <f t="shared" si="36"/>
        <v>1.3888888888888889E-3</v>
      </c>
      <c r="I899" s="71">
        <v>10</v>
      </c>
      <c r="J899" s="57">
        <f t="shared" si="37"/>
        <v>1.3888888888888889E-4</v>
      </c>
      <c r="K899" s="109"/>
      <c r="L899" s="68"/>
    </row>
    <row r="900" spans="1:12" x14ac:dyDescent="0.2">
      <c r="A900" s="72">
        <v>9.1300000000000008</v>
      </c>
      <c r="B900" s="46" t="s">
        <v>379</v>
      </c>
      <c r="C900" s="47" t="s">
        <v>73</v>
      </c>
      <c r="D900" s="71">
        <v>3</v>
      </c>
      <c r="E900" s="71">
        <v>4</v>
      </c>
      <c r="F900" s="71">
        <v>180</v>
      </c>
      <c r="G900" s="49">
        <v>1.89</v>
      </c>
      <c r="H900" s="50">
        <f t="shared" si="36"/>
        <v>1.0499999999999999E-2</v>
      </c>
      <c r="I900" s="71">
        <v>10</v>
      </c>
      <c r="J900" s="57">
        <f t="shared" si="37"/>
        <v>1.0499999999999999E-3</v>
      </c>
      <c r="K900" s="109"/>
      <c r="L900" s="68"/>
    </row>
    <row r="901" spans="1:12" x14ac:dyDescent="0.2">
      <c r="A901" s="72">
        <v>9.14</v>
      </c>
      <c r="B901" s="46" t="s">
        <v>380</v>
      </c>
      <c r="C901" s="47" t="s">
        <v>59</v>
      </c>
      <c r="D901" s="71">
        <v>1</v>
      </c>
      <c r="E901" s="71">
        <v>4</v>
      </c>
      <c r="F901" s="71">
        <v>180</v>
      </c>
      <c r="G901" s="49">
        <v>0.63</v>
      </c>
      <c r="H901" s="50">
        <f t="shared" si="36"/>
        <v>3.5000000000000001E-3</v>
      </c>
      <c r="I901" s="71">
        <v>10</v>
      </c>
      <c r="J901" s="57">
        <f t="shared" si="37"/>
        <v>3.5E-4</v>
      </c>
      <c r="K901" s="109"/>
      <c r="L901" s="68"/>
    </row>
    <row r="902" spans="1:12" x14ac:dyDescent="0.2">
      <c r="A902" s="72">
        <v>9.15</v>
      </c>
      <c r="B902" s="46" t="s">
        <v>692</v>
      </c>
      <c r="C902" s="47" t="s">
        <v>73</v>
      </c>
      <c r="D902" s="71">
        <v>1</v>
      </c>
      <c r="E902" s="71">
        <v>4</v>
      </c>
      <c r="F902" s="71">
        <v>180</v>
      </c>
      <c r="G902" s="49">
        <v>0.63</v>
      </c>
      <c r="H902" s="50">
        <f t="shared" si="36"/>
        <v>3.5000000000000001E-3</v>
      </c>
      <c r="I902" s="71">
        <v>10</v>
      </c>
      <c r="J902" s="57">
        <f t="shared" si="37"/>
        <v>3.5E-4</v>
      </c>
      <c r="K902" s="109"/>
      <c r="L902" s="68"/>
    </row>
    <row r="903" spans="1:12" x14ac:dyDescent="0.2">
      <c r="A903" s="72">
        <v>9.16</v>
      </c>
      <c r="B903" s="46" t="s">
        <v>693</v>
      </c>
      <c r="C903" s="47" t="s">
        <v>59</v>
      </c>
      <c r="D903" s="71">
        <v>1</v>
      </c>
      <c r="E903" s="71">
        <v>4</v>
      </c>
      <c r="F903" s="71">
        <v>180</v>
      </c>
      <c r="G903" s="49">
        <v>0.63</v>
      </c>
      <c r="H903" s="50">
        <f t="shared" si="36"/>
        <v>3.5000000000000001E-3</v>
      </c>
      <c r="I903" s="71">
        <v>10</v>
      </c>
      <c r="J903" s="57">
        <f t="shared" si="37"/>
        <v>3.5E-4</v>
      </c>
      <c r="K903" s="109"/>
      <c r="L903" s="68"/>
    </row>
    <row r="904" spans="1:12" ht="30" x14ac:dyDescent="0.2">
      <c r="A904" s="72">
        <v>9.17</v>
      </c>
      <c r="B904" s="46" t="s">
        <v>694</v>
      </c>
      <c r="C904" s="27" t="s">
        <v>695</v>
      </c>
      <c r="D904" s="71">
        <v>2</v>
      </c>
      <c r="E904" s="71">
        <v>16</v>
      </c>
      <c r="F904" s="71">
        <v>720</v>
      </c>
      <c r="G904" s="49">
        <v>2</v>
      </c>
      <c r="H904" s="50">
        <f t="shared" si="36"/>
        <v>2.7777777777777779E-3</v>
      </c>
      <c r="I904" s="71">
        <v>10</v>
      </c>
      <c r="J904" s="57">
        <f t="shared" si="37"/>
        <v>2.7777777777777778E-4</v>
      </c>
      <c r="K904" s="109"/>
      <c r="L904" s="68"/>
    </row>
    <row r="905" spans="1:12" x14ac:dyDescent="0.2">
      <c r="A905" s="72">
        <v>9.18</v>
      </c>
      <c r="B905" s="46" t="s">
        <v>381</v>
      </c>
      <c r="C905" s="47" t="s">
        <v>64</v>
      </c>
      <c r="D905" s="71">
        <v>1</v>
      </c>
      <c r="E905" s="71">
        <v>16</v>
      </c>
      <c r="F905" s="71">
        <v>720</v>
      </c>
      <c r="G905" s="49">
        <v>1</v>
      </c>
      <c r="H905" s="50">
        <f t="shared" si="36"/>
        <v>1.3888888888888889E-3</v>
      </c>
      <c r="I905" s="71">
        <v>10</v>
      </c>
      <c r="J905" s="57">
        <f t="shared" si="37"/>
        <v>1.3888888888888889E-4</v>
      </c>
      <c r="K905" s="109"/>
      <c r="L905" s="68"/>
    </row>
    <row r="906" spans="1:12" x14ac:dyDescent="0.2">
      <c r="A906" s="72">
        <v>9.19</v>
      </c>
      <c r="B906" s="46" t="s">
        <v>63</v>
      </c>
      <c r="C906" s="47" t="s">
        <v>64</v>
      </c>
      <c r="D906" s="71">
        <v>2</v>
      </c>
      <c r="E906" s="71">
        <v>16</v>
      </c>
      <c r="F906" s="71">
        <v>720</v>
      </c>
      <c r="G906" s="49">
        <v>2</v>
      </c>
      <c r="H906" s="50">
        <f t="shared" si="36"/>
        <v>2.7777777777777779E-3</v>
      </c>
      <c r="I906" s="71">
        <v>10</v>
      </c>
      <c r="J906" s="57">
        <f t="shared" si="37"/>
        <v>2.7777777777777778E-4</v>
      </c>
      <c r="K906" s="109"/>
      <c r="L906" s="68"/>
    </row>
    <row r="907" spans="1:12" x14ac:dyDescent="0.2">
      <c r="A907" s="72">
        <v>9.1999999999999993</v>
      </c>
      <c r="B907" s="46" t="s">
        <v>382</v>
      </c>
      <c r="C907" s="47" t="s">
        <v>64</v>
      </c>
      <c r="D907" s="71">
        <v>2</v>
      </c>
      <c r="E907" s="71">
        <v>16</v>
      </c>
      <c r="F907" s="71">
        <v>720</v>
      </c>
      <c r="G907" s="49">
        <v>2</v>
      </c>
      <c r="H907" s="50">
        <f t="shared" si="36"/>
        <v>2.7777777777777779E-3</v>
      </c>
      <c r="I907" s="71">
        <v>10</v>
      </c>
      <c r="J907" s="57">
        <f t="shared" si="37"/>
        <v>2.7777777777777778E-4</v>
      </c>
      <c r="K907" s="109"/>
      <c r="L907" s="68"/>
    </row>
    <row r="908" spans="1:12" x14ac:dyDescent="0.2">
      <c r="A908" s="72">
        <v>9.2100000000000009</v>
      </c>
      <c r="B908" s="46" t="s">
        <v>383</v>
      </c>
      <c r="C908" s="47" t="s">
        <v>64</v>
      </c>
      <c r="D908" s="71">
        <v>3</v>
      </c>
      <c r="E908" s="71">
        <v>16</v>
      </c>
      <c r="F908" s="71">
        <v>720</v>
      </c>
      <c r="G908" s="49">
        <v>3</v>
      </c>
      <c r="H908" s="50">
        <f t="shared" si="36"/>
        <v>4.1666666666666666E-3</v>
      </c>
      <c r="I908" s="71">
        <v>10</v>
      </c>
      <c r="J908" s="57">
        <f t="shared" si="37"/>
        <v>4.1666666666666664E-4</v>
      </c>
      <c r="K908" s="109"/>
      <c r="L908" s="68"/>
    </row>
    <row r="909" spans="1:12" x14ac:dyDescent="0.2">
      <c r="A909" s="72">
        <v>9.2200000000000006</v>
      </c>
      <c r="B909" s="46" t="s">
        <v>68</v>
      </c>
      <c r="C909" s="47" t="s">
        <v>61</v>
      </c>
      <c r="D909" s="71">
        <v>50</v>
      </c>
      <c r="E909" s="71">
        <v>4</v>
      </c>
      <c r="F909" s="71">
        <v>180</v>
      </c>
      <c r="G909" s="49">
        <v>31.58</v>
      </c>
      <c r="H909" s="50">
        <f t="shared" si="36"/>
        <v>0.17544444444444443</v>
      </c>
      <c r="I909" s="71">
        <v>10</v>
      </c>
      <c r="J909" s="57">
        <f t="shared" si="37"/>
        <v>1.7544444444444442E-2</v>
      </c>
      <c r="K909" s="109"/>
      <c r="L909" s="68"/>
    </row>
    <row r="910" spans="1:12" x14ac:dyDescent="0.2">
      <c r="A910" s="72">
        <v>9.23</v>
      </c>
      <c r="B910" s="46" t="s">
        <v>69</v>
      </c>
      <c r="C910" s="47" t="s">
        <v>59</v>
      </c>
      <c r="D910" s="71">
        <v>20</v>
      </c>
      <c r="E910" s="71">
        <v>4</v>
      </c>
      <c r="F910" s="71">
        <v>180</v>
      </c>
      <c r="G910" s="49">
        <v>12.63</v>
      </c>
      <c r="H910" s="50">
        <f t="shared" si="36"/>
        <v>7.0166666666666669E-2</v>
      </c>
      <c r="I910" s="71">
        <v>10</v>
      </c>
      <c r="J910" s="57">
        <f t="shared" si="37"/>
        <v>7.0166666666666667E-3</v>
      </c>
      <c r="K910" s="109"/>
      <c r="L910" s="68"/>
    </row>
    <row r="911" spans="1:12" x14ac:dyDescent="0.2">
      <c r="A911" s="72">
        <v>9.24</v>
      </c>
      <c r="B911" s="46" t="s">
        <v>384</v>
      </c>
      <c r="C911" s="47" t="s">
        <v>64</v>
      </c>
      <c r="D911" s="71">
        <v>3</v>
      </c>
      <c r="E911" s="71">
        <v>16</v>
      </c>
      <c r="F911" s="71">
        <v>720</v>
      </c>
      <c r="G911" s="49">
        <v>3</v>
      </c>
      <c r="H911" s="50">
        <f t="shared" si="36"/>
        <v>4.1666666666666666E-3</v>
      </c>
      <c r="I911" s="71">
        <v>10</v>
      </c>
      <c r="J911" s="57">
        <f t="shared" si="37"/>
        <v>4.1666666666666664E-4</v>
      </c>
      <c r="K911" s="109"/>
      <c r="L911" s="68"/>
    </row>
    <row r="912" spans="1:12" x14ac:dyDescent="0.2">
      <c r="A912" s="72">
        <v>9.25</v>
      </c>
      <c r="B912" s="46" t="s">
        <v>385</v>
      </c>
      <c r="C912" s="47" t="s">
        <v>64</v>
      </c>
      <c r="D912" s="71">
        <v>3</v>
      </c>
      <c r="E912" s="71">
        <v>16</v>
      </c>
      <c r="F912" s="71">
        <v>720</v>
      </c>
      <c r="G912" s="49">
        <v>3</v>
      </c>
      <c r="H912" s="50">
        <f t="shared" si="36"/>
        <v>4.1666666666666666E-3</v>
      </c>
      <c r="I912" s="71">
        <v>10</v>
      </c>
      <c r="J912" s="57">
        <f t="shared" si="37"/>
        <v>4.1666666666666664E-4</v>
      </c>
      <c r="K912" s="109"/>
      <c r="L912" s="68"/>
    </row>
    <row r="913" spans="1:12" x14ac:dyDescent="0.2">
      <c r="A913" s="72">
        <v>9.26</v>
      </c>
      <c r="B913" s="46" t="s">
        <v>72</v>
      </c>
      <c r="C913" s="47" t="s">
        <v>73</v>
      </c>
      <c r="D913" s="71">
        <v>2</v>
      </c>
      <c r="E913" s="71">
        <v>4</v>
      </c>
      <c r="F913" s="71">
        <v>180</v>
      </c>
      <c r="G913" s="49">
        <v>1.26</v>
      </c>
      <c r="H913" s="50">
        <f t="shared" si="36"/>
        <v>7.0000000000000001E-3</v>
      </c>
      <c r="I913" s="71">
        <v>10</v>
      </c>
      <c r="J913" s="57">
        <f t="shared" si="37"/>
        <v>6.9999999999999999E-4</v>
      </c>
      <c r="K913" s="109"/>
      <c r="L913" s="68"/>
    </row>
    <row r="914" spans="1:12" x14ac:dyDescent="0.2">
      <c r="A914" s="72">
        <v>9.27</v>
      </c>
      <c r="B914" s="46" t="s">
        <v>386</v>
      </c>
      <c r="C914" s="47" t="s">
        <v>59</v>
      </c>
      <c r="D914" s="71">
        <v>10</v>
      </c>
      <c r="E914" s="71">
        <v>4</v>
      </c>
      <c r="F914" s="71">
        <v>180</v>
      </c>
      <c r="G914" s="49">
        <v>6.32</v>
      </c>
      <c r="H914" s="50">
        <f t="shared" si="36"/>
        <v>3.5111111111111114E-2</v>
      </c>
      <c r="I914" s="71">
        <v>10</v>
      </c>
      <c r="J914" s="57">
        <f t="shared" si="37"/>
        <v>3.5111111111111116E-3</v>
      </c>
      <c r="K914" s="109"/>
      <c r="L914" s="68"/>
    </row>
    <row r="915" spans="1:12" s="44" customFormat="1" ht="14.85" customHeight="1" x14ac:dyDescent="0.2">
      <c r="A915" s="72">
        <v>9.2799999999999994</v>
      </c>
      <c r="B915" s="91" t="s">
        <v>375</v>
      </c>
      <c r="C915" s="92" t="s">
        <v>376</v>
      </c>
      <c r="D915" s="93">
        <v>2</v>
      </c>
      <c r="E915" s="93">
        <v>24</v>
      </c>
      <c r="F915" s="93">
        <v>1080</v>
      </c>
      <c r="G915" s="94">
        <v>2</v>
      </c>
      <c r="H915" s="95">
        <f t="shared" si="36"/>
        <v>1.8518518518518519E-3</v>
      </c>
      <c r="I915" s="93">
        <v>10</v>
      </c>
      <c r="J915" s="96">
        <f t="shared" si="37"/>
        <v>1.851851851851852E-4</v>
      </c>
      <c r="K915" s="111"/>
      <c r="L915" s="97" t="s">
        <v>829</v>
      </c>
    </row>
    <row r="916" spans="1:12" x14ac:dyDescent="0.2">
      <c r="A916" s="72">
        <v>9.2899999999999991</v>
      </c>
      <c r="B916" s="46" t="s">
        <v>387</v>
      </c>
      <c r="C916" s="47" t="s">
        <v>73</v>
      </c>
      <c r="D916" s="71">
        <v>20</v>
      </c>
      <c r="E916" s="71">
        <v>4</v>
      </c>
      <c r="F916" s="71">
        <v>180</v>
      </c>
      <c r="G916" s="49">
        <v>12.63</v>
      </c>
      <c r="H916" s="50">
        <f t="shared" si="36"/>
        <v>7.0166666666666669E-2</v>
      </c>
      <c r="I916" s="71">
        <v>10</v>
      </c>
      <c r="J916" s="57">
        <f t="shared" si="37"/>
        <v>7.0166666666666667E-3</v>
      </c>
      <c r="K916" s="109"/>
      <c r="L916" s="68"/>
    </row>
    <row r="917" spans="1:12" x14ac:dyDescent="0.2">
      <c r="A917" s="72">
        <v>9.3000000000000007</v>
      </c>
      <c r="B917" s="46" t="s">
        <v>388</v>
      </c>
      <c r="C917" s="47" t="s">
        <v>73</v>
      </c>
      <c r="D917" s="71">
        <v>1</v>
      </c>
      <c r="E917" s="71">
        <v>4</v>
      </c>
      <c r="F917" s="71">
        <v>180</v>
      </c>
      <c r="G917" s="49">
        <v>0.63</v>
      </c>
      <c r="H917" s="50">
        <f t="shared" si="36"/>
        <v>3.5000000000000001E-3</v>
      </c>
      <c r="I917" s="71">
        <v>10</v>
      </c>
      <c r="J917" s="57">
        <f t="shared" si="37"/>
        <v>3.5E-4</v>
      </c>
      <c r="K917" s="109"/>
      <c r="L917" s="68"/>
    </row>
    <row r="918" spans="1:12" x14ac:dyDescent="0.2">
      <c r="A918" s="72">
        <v>9.31</v>
      </c>
      <c r="B918" s="46" t="s">
        <v>389</v>
      </c>
      <c r="C918" s="47" t="s">
        <v>371</v>
      </c>
      <c r="D918" s="71">
        <v>20</v>
      </c>
      <c r="E918" s="71">
        <v>16</v>
      </c>
      <c r="F918" s="71">
        <v>720</v>
      </c>
      <c r="G918" s="49">
        <v>20</v>
      </c>
      <c r="H918" s="50">
        <f t="shared" si="36"/>
        <v>2.7777777777777776E-2</v>
      </c>
      <c r="I918" s="71">
        <v>10</v>
      </c>
      <c r="J918" s="57">
        <f t="shared" si="37"/>
        <v>2.7777777777777775E-3</v>
      </c>
      <c r="K918" s="109"/>
      <c r="L918" s="68"/>
    </row>
    <row r="919" spans="1:12" x14ac:dyDescent="0.2">
      <c r="A919" s="72">
        <v>9.32</v>
      </c>
      <c r="B919" s="46" t="s">
        <v>390</v>
      </c>
      <c r="C919" s="47" t="s">
        <v>371</v>
      </c>
      <c r="D919" s="71">
        <v>2</v>
      </c>
      <c r="E919" s="71">
        <v>16</v>
      </c>
      <c r="F919" s="71">
        <v>720</v>
      </c>
      <c r="G919" s="49">
        <v>2</v>
      </c>
      <c r="H919" s="50">
        <f t="shared" si="36"/>
        <v>2.7777777777777779E-3</v>
      </c>
      <c r="I919" s="71">
        <v>10</v>
      </c>
      <c r="J919" s="57">
        <f t="shared" si="37"/>
        <v>2.7777777777777778E-4</v>
      </c>
      <c r="K919" s="109"/>
      <c r="L919" s="68"/>
    </row>
    <row r="920" spans="1:12" x14ac:dyDescent="0.2">
      <c r="A920" s="72">
        <v>9.33</v>
      </c>
      <c r="B920" s="46" t="s">
        <v>391</v>
      </c>
      <c r="C920" s="47" t="s">
        <v>371</v>
      </c>
      <c r="D920" s="71">
        <v>6</v>
      </c>
      <c r="E920" s="71">
        <v>16</v>
      </c>
      <c r="F920" s="71">
        <v>720</v>
      </c>
      <c r="G920" s="49">
        <v>6</v>
      </c>
      <c r="H920" s="50">
        <f t="shared" si="36"/>
        <v>8.3333333333333332E-3</v>
      </c>
      <c r="I920" s="71">
        <v>10</v>
      </c>
      <c r="J920" s="57">
        <f t="shared" si="37"/>
        <v>8.3333333333333328E-4</v>
      </c>
      <c r="K920" s="109"/>
      <c r="L920" s="68"/>
    </row>
    <row r="921" spans="1:12" ht="28.5" x14ac:dyDescent="0.2">
      <c r="A921" s="69">
        <v>10</v>
      </c>
      <c r="B921" s="45" t="s">
        <v>551</v>
      </c>
      <c r="C921" s="28"/>
      <c r="D921" s="33"/>
      <c r="E921" s="33"/>
      <c r="F921" s="33"/>
      <c r="G921" s="33"/>
      <c r="H921" s="33"/>
      <c r="I921" s="33"/>
      <c r="J921" s="29"/>
      <c r="K921" s="108"/>
      <c r="L921" s="68"/>
    </row>
    <row r="922" spans="1:12" x14ac:dyDescent="0.2">
      <c r="A922" s="70">
        <v>10.1</v>
      </c>
      <c r="B922" s="46" t="s">
        <v>394</v>
      </c>
      <c r="C922" s="47" t="s">
        <v>395</v>
      </c>
      <c r="D922" s="71">
        <v>10</v>
      </c>
      <c r="E922" s="71">
        <v>4</v>
      </c>
      <c r="F922" s="71">
        <v>180</v>
      </c>
      <c r="G922" s="49">
        <v>3.16</v>
      </c>
      <c r="H922" s="50">
        <f t="shared" si="36"/>
        <v>1.7555555555555557E-2</v>
      </c>
      <c r="I922" s="71">
        <v>10</v>
      </c>
      <c r="J922" s="57">
        <f t="shared" si="37"/>
        <v>1.7555555555555558E-3</v>
      </c>
      <c r="K922" s="109"/>
      <c r="L922" s="68"/>
    </row>
    <row r="923" spans="1:12" x14ac:dyDescent="0.2">
      <c r="A923" s="70">
        <v>10.199999999999999</v>
      </c>
      <c r="B923" s="46" t="s">
        <v>398</v>
      </c>
      <c r="C923" s="47" t="s">
        <v>73</v>
      </c>
      <c r="D923" s="71">
        <v>5</v>
      </c>
      <c r="E923" s="71">
        <v>4</v>
      </c>
      <c r="F923" s="71">
        <v>180</v>
      </c>
      <c r="G923" s="49">
        <v>1.58</v>
      </c>
      <c r="H923" s="50">
        <f t="shared" si="36"/>
        <v>8.7777777777777784E-3</v>
      </c>
      <c r="I923" s="71">
        <v>10</v>
      </c>
      <c r="J923" s="57">
        <f t="shared" si="37"/>
        <v>8.7777777777777789E-4</v>
      </c>
      <c r="K923" s="109"/>
      <c r="L923" s="68"/>
    </row>
    <row r="924" spans="1:12" x14ac:dyDescent="0.2">
      <c r="A924" s="70">
        <v>10.3</v>
      </c>
      <c r="B924" s="46" t="s">
        <v>399</v>
      </c>
      <c r="C924" s="47" t="s">
        <v>395</v>
      </c>
      <c r="D924" s="71">
        <v>5</v>
      </c>
      <c r="E924" s="71">
        <v>4</v>
      </c>
      <c r="F924" s="71">
        <v>180</v>
      </c>
      <c r="G924" s="49">
        <v>1.58</v>
      </c>
      <c r="H924" s="50">
        <f t="shared" si="36"/>
        <v>8.7777777777777784E-3</v>
      </c>
      <c r="I924" s="71">
        <v>10</v>
      </c>
      <c r="J924" s="57">
        <f t="shared" si="37"/>
        <v>8.7777777777777789E-4</v>
      </c>
      <c r="K924" s="109"/>
      <c r="L924" s="68"/>
    </row>
    <row r="925" spans="1:12" x14ac:dyDescent="0.2">
      <c r="A925" s="70">
        <v>10.4</v>
      </c>
      <c r="B925" s="46" t="s">
        <v>552</v>
      </c>
      <c r="C925" s="47" t="s">
        <v>395</v>
      </c>
      <c r="D925" s="71">
        <v>5</v>
      </c>
      <c r="E925" s="71">
        <v>4</v>
      </c>
      <c r="F925" s="71">
        <v>180</v>
      </c>
      <c r="G925" s="49">
        <v>1.58</v>
      </c>
      <c r="H925" s="50">
        <f t="shared" si="36"/>
        <v>8.7777777777777784E-3</v>
      </c>
      <c r="I925" s="71">
        <v>10</v>
      </c>
      <c r="J925" s="57">
        <f t="shared" si="37"/>
        <v>8.7777777777777789E-4</v>
      </c>
      <c r="K925" s="109"/>
      <c r="L925" s="68"/>
    </row>
    <row r="926" spans="1:12" x14ac:dyDescent="0.2">
      <c r="A926" s="70">
        <v>10.5</v>
      </c>
      <c r="B926" s="46" t="s">
        <v>553</v>
      </c>
      <c r="C926" s="47" t="s">
        <v>397</v>
      </c>
      <c r="D926" s="71">
        <v>5</v>
      </c>
      <c r="E926" s="71">
        <v>4</v>
      </c>
      <c r="F926" s="71">
        <v>180</v>
      </c>
      <c r="G926" s="49">
        <v>1.58</v>
      </c>
      <c r="H926" s="50">
        <f t="shared" si="36"/>
        <v>8.7777777777777784E-3</v>
      </c>
      <c r="I926" s="71">
        <v>10</v>
      </c>
      <c r="J926" s="57">
        <f t="shared" si="37"/>
        <v>8.7777777777777789E-4</v>
      </c>
      <c r="K926" s="109"/>
      <c r="L926" s="68"/>
    </row>
    <row r="927" spans="1:12" x14ac:dyDescent="0.2">
      <c r="A927" s="70">
        <v>10.6</v>
      </c>
      <c r="B927" s="46" t="s">
        <v>554</v>
      </c>
      <c r="C927" s="47" t="s">
        <v>395</v>
      </c>
      <c r="D927" s="71">
        <v>3</v>
      </c>
      <c r="E927" s="71">
        <v>4</v>
      </c>
      <c r="F927" s="71">
        <v>180</v>
      </c>
      <c r="G927" s="49">
        <v>0.95</v>
      </c>
      <c r="H927" s="50">
        <f t="shared" si="36"/>
        <v>5.2777777777777779E-3</v>
      </c>
      <c r="I927" s="71">
        <v>10</v>
      </c>
      <c r="J927" s="57">
        <f t="shared" si="37"/>
        <v>5.2777777777777784E-4</v>
      </c>
      <c r="K927" s="109"/>
      <c r="L927" s="68"/>
    </row>
    <row r="928" spans="1:12" x14ac:dyDescent="0.2">
      <c r="A928" s="70">
        <v>10.7</v>
      </c>
      <c r="B928" s="46" t="s">
        <v>400</v>
      </c>
      <c r="C928" s="47" t="s">
        <v>395</v>
      </c>
      <c r="D928" s="71">
        <v>10</v>
      </c>
      <c r="E928" s="71">
        <v>4</v>
      </c>
      <c r="F928" s="71">
        <v>180</v>
      </c>
      <c r="G928" s="49">
        <v>3.16</v>
      </c>
      <c r="H928" s="50">
        <f t="shared" si="36"/>
        <v>1.7555555555555557E-2</v>
      </c>
      <c r="I928" s="71">
        <v>10</v>
      </c>
      <c r="J928" s="57">
        <f t="shared" si="37"/>
        <v>1.7555555555555558E-3</v>
      </c>
      <c r="K928" s="109"/>
      <c r="L928" s="68"/>
    </row>
    <row r="929" spans="1:12" x14ac:dyDescent="0.2">
      <c r="A929" s="70">
        <v>10.8</v>
      </c>
      <c r="B929" s="46" t="s">
        <v>401</v>
      </c>
      <c r="C929" s="47" t="s">
        <v>395</v>
      </c>
      <c r="D929" s="71">
        <v>25</v>
      </c>
      <c r="E929" s="71">
        <v>4</v>
      </c>
      <c r="F929" s="71">
        <v>180</v>
      </c>
      <c r="G929" s="49">
        <v>7.89</v>
      </c>
      <c r="H929" s="50">
        <f t="shared" si="36"/>
        <v>4.3833333333333328E-2</v>
      </c>
      <c r="I929" s="71">
        <v>10</v>
      </c>
      <c r="J929" s="57">
        <f t="shared" si="37"/>
        <v>4.3833333333333328E-3</v>
      </c>
      <c r="K929" s="109"/>
      <c r="L929" s="68"/>
    </row>
    <row r="930" spans="1:12" x14ac:dyDescent="0.2">
      <c r="A930" s="70">
        <v>10.9</v>
      </c>
      <c r="B930" s="46" t="s">
        <v>402</v>
      </c>
      <c r="C930" s="47" t="s">
        <v>395</v>
      </c>
      <c r="D930" s="71">
        <v>3</v>
      </c>
      <c r="E930" s="71">
        <v>4</v>
      </c>
      <c r="F930" s="71">
        <v>180</v>
      </c>
      <c r="G930" s="49">
        <v>0.95</v>
      </c>
      <c r="H930" s="50">
        <f t="shared" si="36"/>
        <v>5.2777777777777779E-3</v>
      </c>
      <c r="I930" s="71">
        <v>10</v>
      </c>
      <c r="J930" s="57">
        <f t="shared" si="37"/>
        <v>5.2777777777777784E-4</v>
      </c>
      <c r="K930" s="109"/>
      <c r="L930" s="68"/>
    </row>
    <row r="931" spans="1:12" x14ac:dyDescent="0.2">
      <c r="A931" s="72">
        <v>10.1</v>
      </c>
      <c r="B931" s="46" t="s">
        <v>555</v>
      </c>
      <c r="C931" s="47" t="s">
        <v>404</v>
      </c>
      <c r="D931" s="71">
        <v>5</v>
      </c>
      <c r="E931" s="71">
        <v>4</v>
      </c>
      <c r="F931" s="71">
        <v>180</v>
      </c>
      <c r="G931" s="49">
        <v>1.58</v>
      </c>
      <c r="H931" s="50">
        <f t="shared" si="36"/>
        <v>8.7777777777777784E-3</v>
      </c>
      <c r="I931" s="71">
        <v>10</v>
      </c>
      <c r="J931" s="57">
        <f t="shared" si="37"/>
        <v>8.7777777777777789E-4</v>
      </c>
      <c r="K931" s="109"/>
      <c r="L931" s="68"/>
    </row>
    <row r="932" spans="1:12" x14ac:dyDescent="0.2">
      <c r="A932" s="72">
        <v>10.11</v>
      </c>
      <c r="B932" s="46" t="s">
        <v>403</v>
      </c>
      <c r="C932" s="47" t="s">
        <v>404</v>
      </c>
      <c r="D932" s="71">
        <v>1</v>
      </c>
      <c r="E932" s="71">
        <v>4</v>
      </c>
      <c r="F932" s="71">
        <v>180</v>
      </c>
      <c r="G932" s="49">
        <v>0.32</v>
      </c>
      <c r="H932" s="50">
        <f t="shared" si="36"/>
        <v>1.7777777777777779E-3</v>
      </c>
      <c r="I932" s="71">
        <v>10</v>
      </c>
      <c r="J932" s="57">
        <f t="shared" si="37"/>
        <v>1.7777777777777779E-4</v>
      </c>
      <c r="K932" s="109"/>
      <c r="L932" s="68"/>
    </row>
    <row r="933" spans="1:12" x14ac:dyDescent="0.2">
      <c r="A933" s="72">
        <v>10.119999999999999</v>
      </c>
      <c r="B933" s="46" t="s">
        <v>123</v>
      </c>
      <c r="C933" s="47" t="s">
        <v>73</v>
      </c>
      <c r="D933" s="71">
        <v>1</v>
      </c>
      <c r="E933" s="71">
        <v>4</v>
      </c>
      <c r="F933" s="71">
        <v>180</v>
      </c>
      <c r="G933" s="49">
        <v>0.32</v>
      </c>
      <c r="H933" s="50">
        <f t="shared" si="36"/>
        <v>1.7777777777777779E-3</v>
      </c>
      <c r="I933" s="71">
        <v>10</v>
      </c>
      <c r="J933" s="57">
        <f t="shared" si="37"/>
        <v>1.7777777777777779E-4</v>
      </c>
      <c r="K933" s="109"/>
      <c r="L933" s="68"/>
    </row>
    <row r="934" spans="1:12" ht="28.5" x14ac:dyDescent="0.2">
      <c r="A934" s="69">
        <v>11</v>
      </c>
      <c r="B934" s="45" t="s">
        <v>556</v>
      </c>
      <c r="C934" s="28"/>
      <c r="D934" s="33"/>
      <c r="E934" s="33"/>
      <c r="F934" s="33"/>
      <c r="G934" s="33"/>
      <c r="H934" s="33"/>
      <c r="I934" s="33"/>
      <c r="J934" s="29"/>
      <c r="K934" s="108"/>
      <c r="L934" s="68"/>
    </row>
    <row r="935" spans="1:12" x14ac:dyDescent="0.2">
      <c r="A935" s="70">
        <v>11.1</v>
      </c>
      <c r="B935" s="46" t="s">
        <v>346</v>
      </c>
      <c r="C935" s="47" t="s">
        <v>122</v>
      </c>
      <c r="D935" s="71">
        <v>1</v>
      </c>
      <c r="E935" s="71">
        <v>16</v>
      </c>
      <c r="F935" s="71">
        <v>720</v>
      </c>
      <c r="G935" s="49">
        <v>1</v>
      </c>
      <c r="H935" s="50">
        <f t="shared" si="36"/>
        <v>1.3888888888888889E-3</v>
      </c>
      <c r="I935" s="71">
        <v>10</v>
      </c>
      <c r="J935" s="57">
        <f t="shared" si="37"/>
        <v>1.3888888888888889E-4</v>
      </c>
      <c r="K935" s="109"/>
      <c r="L935" s="68"/>
    </row>
    <row r="936" spans="1:12" x14ac:dyDescent="0.2">
      <c r="A936" s="70">
        <v>11.2</v>
      </c>
      <c r="B936" s="46" t="s">
        <v>406</v>
      </c>
      <c r="C936" s="47" t="s">
        <v>122</v>
      </c>
      <c r="D936" s="71">
        <v>2</v>
      </c>
      <c r="E936" s="71">
        <v>16</v>
      </c>
      <c r="F936" s="71">
        <v>720</v>
      </c>
      <c r="G936" s="49">
        <v>2</v>
      </c>
      <c r="H936" s="50">
        <f t="shared" si="36"/>
        <v>2.7777777777777779E-3</v>
      </c>
      <c r="I936" s="71">
        <v>10</v>
      </c>
      <c r="J936" s="57">
        <f t="shared" si="37"/>
        <v>2.7777777777777778E-4</v>
      </c>
      <c r="K936" s="109"/>
      <c r="L936" s="68"/>
    </row>
    <row r="937" spans="1:12" x14ac:dyDescent="0.2">
      <c r="A937" s="70">
        <v>11.3</v>
      </c>
      <c r="B937" s="46" t="s">
        <v>407</v>
      </c>
      <c r="C937" s="47" t="s">
        <v>16</v>
      </c>
      <c r="D937" s="71">
        <v>2</v>
      </c>
      <c r="E937" s="71">
        <v>16</v>
      </c>
      <c r="F937" s="71">
        <v>720</v>
      </c>
      <c r="G937" s="49">
        <v>2</v>
      </c>
      <c r="H937" s="50">
        <f t="shared" si="36"/>
        <v>2.7777777777777779E-3</v>
      </c>
      <c r="I937" s="71">
        <v>10</v>
      </c>
      <c r="J937" s="57">
        <f t="shared" si="37"/>
        <v>2.7777777777777778E-4</v>
      </c>
      <c r="K937" s="109"/>
      <c r="L937" s="68"/>
    </row>
    <row r="938" spans="1:12" x14ac:dyDescent="0.2">
      <c r="A938" s="70">
        <v>11.4</v>
      </c>
      <c r="B938" s="46" t="s">
        <v>408</v>
      </c>
      <c r="C938" s="47" t="s">
        <v>409</v>
      </c>
      <c r="D938" s="71">
        <v>1</v>
      </c>
      <c r="E938" s="71">
        <v>16</v>
      </c>
      <c r="F938" s="71">
        <v>720</v>
      </c>
      <c r="G938" s="49">
        <v>45</v>
      </c>
      <c r="H938" s="50">
        <f t="shared" ref="H938:H989" si="38">G938/F938</f>
        <v>6.25E-2</v>
      </c>
      <c r="I938" s="71">
        <v>10</v>
      </c>
      <c r="J938" s="57">
        <f t="shared" ref="J938:J989" si="39">H938/I938</f>
        <v>6.2500000000000003E-3</v>
      </c>
      <c r="K938" s="109"/>
      <c r="L938" s="68"/>
    </row>
    <row r="939" spans="1:12" x14ac:dyDescent="0.2">
      <c r="A939" s="70">
        <v>11.5</v>
      </c>
      <c r="B939" s="46" t="s">
        <v>410</v>
      </c>
      <c r="C939" s="47" t="s">
        <v>122</v>
      </c>
      <c r="D939" s="71">
        <v>1</v>
      </c>
      <c r="E939" s="71">
        <v>16</v>
      </c>
      <c r="F939" s="71">
        <v>720</v>
      </c>
      <c r="G939" s="49">
        <v>1</v>
      </c>
      <c r="H939" s="50">
        <f t="shared" si="38"/>
        <v>1.3888888888888889E-3</v>
      </c>
      <c r="I939" s="71">
        <v>10</v>
      </c>
      <c r="J939" s="57">
        <f t="shared" si="39"/>
        <v>1.3888888888888889E-4</v>
      </c>
      <c r="K939" s="109"/>
      <c r="L939" s="68"/>
    </row>
    <row r="940" spans="1:12" x14ac:dyDescent="0.2">
      <c r="A940" s="70">
        <v>11.6</v>
      </c>
      <c r="B940" s="46" t="s">
        <v>411</v>
      </c>
      <c r="C940" s="47" t="s">
        <v>16</v>
      </c>
      <c r="D940" s="71">
        <v>3</v>
      </c>
      <c r="E940" s="71">
        <v>16</v>
      </c>
      <c r="F940" s="71">
        <v>720</v>
      </c>
      <c r="G940" s="49">
        <v>3</v>
      </c>
      <c r="H940" s="50">
        <f t="shared" si="38"/>
        <v>4.1666666666666666E-3</v>
      </c>
      <c r="I940" s="71">
        <v>10</v>
      </c>
      <c r="J940" s="57">
        <f t="shared" si="39"/>
        <v>4.1666666666666664E-4</v>
      </c>
      <c r="K940" s="109"/>
      <c r="L940" s="68"/>
    </row>
    <row r="941" spans="1:12" x14ac:dyDescent="0.2">
      <c r="A941" s="70">
        <v>11.7</v>
      </c>
      <c r="B941" s="46" t="s">
        <v>412</v>
      </c>
      <c r="C941" s="47" t="s">
        <v>122</v>
      </c>
      <c r="D941" s="71">
        <v>1</v>
      </c>
      <c r="E941" s="71">
        <v>16</v>
      </c>
      <c r="F941" s="71">
        <v>720</v>
      </c>
      <c r="G941" s="49">
        <v>1</v>
      </c>
      <c r="H941" s="50">
        <f t="shared" si="38"/>
        <v>1.3888888888888889E-3</v>
      </c>
      <c r="I941" s="71">
        <v>10</v>
      </c>
      <c r="J941" s="57">
        <f t="shared" si="39"/>
        <v>1.3888888888888889E-4</v>
      </c>
      <c r="K941" s="109"/>
      <c r="L941" s="68"/>
    </row>
    <row r="942" spans="1:12" x14ac:dyDescent="0.2">
      <c r="A942" s="70">
        <v>11.8</v>
      </c>
      <c r="B942" s="46" t="s">
        <v>413</v>
      </c>
      <c r="C942" s="47" t="s">
        <v>414</v>
      </c>
      <c r="D942" s="71">
        <v>1</v>
      </c>
      <c r="E942" s="71">
        <v>16</v>
      </c>
      <c r="F942" s="71">
        <v>720</v>
      </c>
      <c r="G942" s="49">
        <v>45</v>
      </c>
      <c r="H942" s="50">
        <f t="shared" si="38"/>
        <v>6.25E-2</v>
      </c>
      <c r="I942" s="71">
        <v>10</v>
      </c>
      <c r="J942" s="57">
        <f t="shared" si="39"/>
        <v>6.2500000000000003E-3</v>
      </c>
      <c r="K942" s="109"/>
      <c r="L942" s="68"/>
    </row>
    <row r="943" spans="1:12" x14ac:dyDescent="0.2">
      <c r="A943" s="70">
        <v>11.9</v>
      </c>
      <c r="B943" s="46" t="s">
        <v>415</v>
      </c>
      <c r="C943" s="47" t="s">
        <v>414</v>
      </c>
      <c r="D943" s="71">
        <v>1</v>
      </c>
      <c r="E943" s="71">
        <v>16</v>
      </c>
      <c r="F943" s="71">
        <v>720</v>
      </c>
      <c r="G943" s="49">
        <v>45</v>
      </c>
      <c r="H943" s="50">
        <f t="shared" si="38"/>
        <v>6.25E-2</v>
      </c>
      <c r="I943" s="71">
        <v>10</v>
      </c>
      <c r="J943" s="57">
        <f t="shared" si="39"/>
        <v>6.2500000000000003E-3</v>
      </c>
      <c r="K943" s="109"/>
      <c r="L943" s="68"/>
    </row>
    <row r="944" spans="1:12" x14ac:dyDescent="0.2">
      <c r="A944" s="72">
        <v>11.1</v>
      </c>
      <c r="B944" s="46" t="s">
        <v>77</v>
      </c>
      <c r="C944" s="47" t="s">
        <v>409</v>
      </c>
      <c r="D944" s="71">
        <v>1</v>
      </c>
      <c r="E944" s="71">
        <v>16</v>
      </c>
      <c r="F944" s="71">
        <v>720</v>
      </c>
      <c r="G944" s="49">
        <v>45</v>
      </c>
      <c r="H944" s="50">
        <f t="shared" si="38"/>
        <v>6.25E-2</v>
      </c>
      <c r="I944" s="71">
        <v>10</v>
      </c>
      <c r="J944" s="57">
        <f t="shared" si="39"/>
        <v>6.2500000000000003E-3</v>
      </c>
      <c r="K944" s="109"/>
      <c r="L944" s="68"/>
    </row>
    <row r="945" spans="1:12" x14ac:dyDescent="0.2">
      <c r="A945" s="72">
        <v>11.11</v>
      </c>
      <c r="B945" s="46" t="s">
        <v>79</v>
      </c>
      <c r="C945" s="47" t="s">
        <v>414</v>
      </c>
      <c r="D945" s="71">
        <v>1</v>
      </c>
      <c r="E945" s="71">
        <v>16</v>
      </c>
      <c r="F945" s="71">
        <v>720</v>
      </c>
      <c r="G945" s="49">
        <v>45</v>
      </c>
      <c r="H945" s="50">
        <f t="shared" si="38"/>
        <v>6.25E-2</v>
      </c>
      <c r="I945" s="71">
        <v>10</v>
      </c>
      <c r="J945" s="57">
        <f t="shared" si="39"/>
        <v>6.2500000000000003E-3</v>
      </c>
      <c r="K945" s="109"/>
      <c r="L945" s="68"/>
    </row>
    <row r="946" spans="1:12" x14ac:dyDescent="0.2">
      <c r="A946" s="72">
        <v>11.12</v>
      </c>
      <c r="B946" s="46" t="s">
        <v>416</v>
      </c>
      <c r="C946" s="47" t="s">
        <v>414</v>
      </c>
      <c r="D946" s="71">
        <v>1</v>
      </c>
      <c r="E946" s="71">
        <v>16</v>
      </c>
      <c r="F946" s="71">
        <v>720</v>
      </c>
      <c r="G946" s="49">
        <v>45</v>
      </c>
      <c r="H946" s="50">
        <f t="shared" si="38"/>
        <v>6.25E-2</v>
      </c>
      <c r="I946" s="71">
        <v>10</v>
      </c>
      <c r="J946" s="57">
        <f t="shared" si="39"/>
        <v>6.2500000000000003E-3</v>
      </c>
      <c r="K946" s="109"/>
      <c r="L946" s="68"/>
    </row>
    <row r="947" spans="1:12" x14ac:dyDescent="0.2">
      <c r="A947" s="72">
        <v>11.13</v>
      </c>
      <c r="B947" s="46" t="s">
        <v>417</v>
      </c>
      <c r="C947" s="47" t="s">
        <v>414</v>
      </c>
      <c r="D947" s="71">
        <v>5</v>
      </c>
      <c r="E947" s="71">
        <v>16</v>
      </c>
      <c r="F947" s="71">
        <v>720</v>
      </c>
      <c r="G947" s="49">
        <v>225</v>
      </c>
      <c r="H947" s="50">
        <f t="shared" si="38"/>
        <v>0.3125</v>
      </c>
      <c r="I947" s="71">
        <v>10</v>
      </c>
      <c r="J947" s="57">
        <f t="shared" si="39"/>
        <v>3.125E-2</v>
      </c>
      <c r="K947" s="109"/>
      <c r="L947" s="68"/>
    </row>
    <row r="948" spans="1:12" x14ac:dyDescent="0.2">
      <c r="A948" s="72">
        <v>11.14</v>
      </c>
      <c r="B948" s="46" t="s">
        <v>80</v>
      </c>
      <c r="C948" s="47" t="s">
        <v>557</v>
      </c>
      <c r="D948" s="71">
        <v>1</v>
      </c>
      <c r="E948" s="71">
        <v>16</v>
      </c>
      <c r="F948" s="71">
        <v>720</v>
      </c>
      <c r="G948" s="49">
        <v>45</v>
      </c>
      <c r="H948" s="50">
        <f t="shared" si="38"/>
        <v>6.25E-2</v>
      </c>
      <c r="I948" s="71">
        <v>10</v>
      </c>
      <c r="J948" s="57">
        <f t="shared" si="39"/>
        <v>6.2500000000000003E-3</v>
      </c>
      <c r="K948" s="109"/>
      <c r="L948" s="68"/>
    </row>
    <row r="949" spans="1:12" x14ac:dyDescent="0.2">
      <c r="A949" s="72">
        <v>11.15</v>
      </c>
      <c r="B949" s="46" t="s">
        <v>81</v>
      </c>
      <c r="C949" s="47" t="s">
        <v>557</v>
      </c>
      <c r="D949" s="71">
        <v>1</v>
      </c>
      <c r="E949" s="71">
        <v>16</v>
      </c>
      <c r="F949" s="71">
        <v>720</v>
      </c>
      <c r="G949" s="49">
        <v>45</v>
      </c>
      <c r="H949" s="50">
        <f t="shared" si="38"/>
        <v>6.25E-2</v>
      </c>
      <c r="I949" s="71">
        <v>10</v>
      </c>
      <c r="J949" s="57">
        <f t="shared" si="39"/>
        <v>6.2500000000000003E-3</v>
      </c>
      <c r="K949" s="109"/>
      <c r="L949" s="68"/>
    </row>
    <row r="950" spans="1:12" x14ac:dyDescent="0.2">
      <c r="A950" s="72">
        <v>11.16</v>
      </c>
      <c r="B950" s="46" t="s">
        <v>418</v>
      </c>
      <c r="C950" s="47" t="s">
        <v>419</v>
      </c>
      <c r="D950" s="71">
        <v>1</v>
      </c>
      <c r="E950" s="71">
        <v>16</v>
      </c>
      <c r="F950" s="71">
        <v>720</v>
      </c>
      <c r="G950" s="49">
        <v>45</v>
      </c>
      <c r="H950" s="50">
        <f t="shared" si="38"/>
        <v>6.25E-2</v>
      </c>
      <c r="I950" s="71">
        <v>10</v>
      </c>
      <c r="J950" s="57">
        <f t="shared" si="39"/>
        <v>6.2500000000000003E-3</v>
      </c>
      <c r="K950" s="109"/>
      <c r="L950" s="68"/>
    </row>
    <row r="951" spans="1:12" x14ac:dyDescent="0.2">
      <c r="A951" s="72">
        <v>11.17</v>
      </c>
      <c r="B951" s="46" t="s">
        <v>696</v>
      </c>
      <c r="C951" s="47" t="s">
        <v>73</v>
      </c>
      <c r="D951" s="71">
        <v>1</v>
      </c>
      <c r="E951" s="71">
        <v>16</v>
      </c>
      <c r="F951" s="71">
        <v>720</v>
      </c>
      <c r="G951" s="49">
        <v>1.26</v>
      </c>
      <c r="H951" s="50">
        <f t="shared" si="38"/>
        <v>1.75E-3</v>
      </c>
      <c r="I951" s="71">
        <v>10</v>
      </c>
      <c r="J951" s="57">
        <f t="shared" si="39"/>
        <v>1.75E-4</v>
      </c>
      <c r="K951" s="109"/>
      <c r="L951" s="68"/>
    </row>
    <row r="952" spans="1:12" x14ac:dyDescent="0.2">
      <c r="A952" s="72">
        <v>11.18</v>
      </c>
      <c r="B952" s="46" t="s">
        <v>697</v>
      </c>
      <c r="C952" s="47" t="s">
        <v>73</v>
      </c>
      <c r="D952" s="71">
        <v>1</v>
      </c>
      <c r="E952" s="71">
        <v>16</v>
      </c>
      <c r="F952" s="71">
        <v>720</v>
      </c>
      <c r="G952" s="49">
        <v>1.26</v>
      </c>
      <c r="H952" s="50">
        <f t="shared" si="38"/>
        <v>1.75E-3</v>
      </c>
      <c r="I952" s="71">
        <v>10</v>
      </c>
      <c r="J952" s="57">
        <f t="shared" si="39"/>
        <v>1.75E-4</v>
      </c>
      <c r="K952" s="109"/>
      <c r="L952" s="68"/>
    </row>
    <row r="953" spans="1:12" ht="28.5" x14ac:dyDescent="0.2">
      <c r="A953" s="69">
        <v>12</v>
      </c>
      <c r="B953" s="45" t="s">
        <v>560</v>
      </c>
      <c r="C953" s="28"/>
      <c r="D953" s="33"/>
      <c r="E953" s="33"/>
      <c r="F953" s="33"/>
      <c r="G953" s="33"/>
      <c r="H953" s="33"/>
      <c r="I953" s="33"/>
      <c r="J953" s="29"/>
      <c r="K953" s="108"/>
      <c r="L953" s="68"/>
    </row>
    <row r="954" spans="1:12" x14ac:dyDescent="0.2">
      <c r="A954" s="70">
        <v>12.1</v>
      </c>
      <c r="B954" s="46" t="s">
        <v>108</v>
      </c>
      <c r="C954" s="47" t="s">
        <v>73</v>
      </c>
      <c r="D954" s="71">
        <v>1</v>
      </c>
      <c r="E954" s="71">
        <v>4</v>
      </c>
      <c r="F954" s="71">
        <v>180</v>
      </c>
      <c r="G954" s="49">
        <v>0.95</v>
      </c>
      <c r="H954" s="50">
        <f t="shared" si="38"/>
        <v>5.2777777777777779E-3</v>
      </c>
      <c r="I954" s="71">
        <v>10</v>
      </c>
      <c r="J954" s="57">
        <f t="shared" si="39"/>
        <v>5.2777777777777784E-4</v>
      </c>
      <c r="K954" s="109"/>
      <c r="L954" s="68"/>
    </row>
    <row r="955" spans="1:12" x14ac:dyDescent="0.2">
      <c r="A955" s="70">
        <v>12.2</v>
      </c>
      <c r="B955" s="46" t="s">
        <v>423</v>
      </c>
      <c r="C955" s="47" t="s">
        <v>73</v>
      </c>
      <c r="D955" s="71">
        <v>8</v>
      </c>
      <c r="E955" s="71">
        <v>4</v>
      </c>
      <c r="F955" s="71">
        <v>180</v>
      </c>
      <c r="G955" s="49">
        <v>7.58</v>
      </c>
      <c r="H955" s="50">
        <f t="shared" si="38"/>
        <v>4.2111111111111113E-2</v>
      </c>
      <c r="I955" s="71">
        <v>10</v>
      </c>
      <c r="J955" s="57">
        <f t="shared" si="39"/>
        <v>4.2111111111111117E-3</v>
      </c>
      <c r="K955" s="109"/>
      <c r="L955" s="68"/>
    </row>
    <row r="956" spans="1:12" x14ac:dyDescent="0.2">
      <c r="A956" s="70">
        <v>12.3</v>
      </c>
      <c r="B956" s="46" t="s">
        <v>424</v>
      </c>
      <c r="C956" s="47" t="s">
        <v>73</v>
      </c>
      <c r="D956" s="71">
        <v>8</v>
      </c>
      <c r="E956" s="71">
        <v>4</v>
      </c>
      <c r="F956" s="71">
        <v>180</v>
      </c>
      <c r="G956" s="49">
        <v>7.58</v>
      </c>
      <c r="H956" s="50">
        <f t="shared" si="38"/>
        <v>4.2111111111111113E-2</v>
      </c>
      <c r="I956" s="71">
        <v>10</v>
      </c>
      <c r="J956" s="57">
        <f t="shared" si="39"/>
        <v>4.2111111111111117E-3</v>
      </c>
      <c r="K956" s="109"/>
      <c r="L956" s="68"/>
    </row>
    <row r="957" spans="1:12" x14ac:dyDescent="0.2">
      <c r="A957" s="70">
        <v>12.4</v>
      </c>
      <c r="B957" s="46" t="s">
        <v>426</v>
      </c>
      <c r="C957" s="47" t="s">
        <v>73</v>
      </c>
      <c r="D957" s="71">
        <v>1</v>
      </c>
      <c r="E957" s="71">
        <v>4</v>
      </c>
      <c r="F957" s="71">
        <v>180</v>
      </c>
      <c r="G957" s="49">
        <v>0.95</v>
      </c>
      <c r="H957" s="50">
        <f t="shared" si="38"/>
        <v>5.2777777777777779E-3</v>
      </c>
      <c r="I957" s="71">
        <v>10</v>
      </c>
      <c r="J957" s="57">
        <f t="shared" si="39"/>
        <v>5.2777777777777784E-4</v>
      </c>
      <c r="K957" s="109"/>
      <c r="L957" s="68"/>
    </row>
    <row r="958" spans="1:12" ht="30" x14ac:dyDescent="0.2">
      <c r="A958" s="70">
        <v>12.5</v>
      </c>
      <c r="B958" s="46" t="s">
        <v>562</v>
      </c>
      <c r="C958" s="47" t="s">
        <v>73</v>
      </c>
      <c r="D958" s="71">
        <v>1</v>
      </c>
      <c r="E958" s="71">
        <v>4</v>
      </c>
      <c r="F958" s="71">
        <v>180</v>
      </c>
      <c r="G958" s="49">
        <v>0.95</v>
      </c>
      <c r="H958" s="50">
        <f t="shared" si="38"/>
        <v>5.2777777777777779E-3</v>
      </c>
      <c r="I958" s="71">
        <v>10</v>
      </c>
      <c r="J958" s="57">
        <f t="shared" si="39"/>
        <v>5.2777777777777784E-4</v>
      </c>
      <c r="K958" s="109"/>
      <c r="L958" s="68"/>
    </row>
    <row r="959" spans="1:12" x14ac:dyDescent="0.2">
      <c r="A959" s="70">
        <v>12.6</v>
      </c>
      <c r="B959" s="46" t="s">
        <v>698</v>
      </c>
      <c r="C959" s="47" t="s">
        <v>73</v>
      </c>
      <c r="D959" s="71">
        <v>1</v>
      </c>
      <c r="E959" s="71">
        <v>4</v>
      </c>
      <c r="F959" s="71">
        <v>180</v>
      </c>
      <c r="G959" s="49">
        <v>0.95</v>
      </c>
      <c r="H959" s="50">
        <f t="shared" si="38"/>
        <v>5.2777777777777779E-3</v>
      </c>
      <c r="I959" s="71">
        <v>10</v>
      </c>
      <c r="J959" s="57">
        <f t="shared" si="39"/>
        <v>5.2777777777777784E-4</v>
      </c>
      <c r="K959" s="109"/>
      <c r="L959" s="68"/>
    </row>
    <row r="960" spans="1:12" x14ac:dyDescent="0.2">
      <c r="A960" s="70">
        <v>12.7</v>
      </c>
      <c r="B960" s="46" t="s">
        <v>427</v>
      </c>
      <c r="C960" s="47" t="s">
        <v>73</v>
      </c>
      <c r="D960" s="71">
        <v>1</v>
      </c>
      <c r="E960" s="71">
        <v>4</v>
      </c>
      <c r="F960" s="71">
        <v>180</v>
      </c>
      <c r="G960" s="49">
        <v>0.95</v>
      </c>
      <c r="H960" s="50">
        <f t="shared" si="38"/>
        <v>5.2777777777777779E-3</v>
      </c>
      <c r="I960" s="71">
        <v>10</v>
      </c>
      <c r="J960" s="57">
        <f t="shared" si="39"/>
        <v>5.2777777777777784E-4</v>
      </c>
      <c r="K960" s="109"/>
      <c r="L960" s="68"/>
    </row>
    <row r="961" spans="1:12" x14ac:dyDescent="0.2">
      <c r="A961" s="70">
        <v>12.8</v>
      </c>
      <c r="B961" s="46" t="s">
        <v>699</v>
      </c>
      <c r="C961" s="47" t="s">
        <v>73</v>
      </c>
      <c r="D961" s="71">
        <v>1</v>
      </c>
      <c r="E961" s="71">
        <v>4</v>
      </c>
      <c r="F961" s="71">
        <v>180</v>
      </c>
      <c r="G961" s="49">
        <v>0.95</v>
      </c>
      <c r="H961" s="50">
        <f t="shared" si="38"/>
        <v>5.2777777777777779E-3</v>
      </c>
      <c r="I961" s="71">
        <v>10</v>
      </c>
      <c r="J961" s="57">
        <f t="shared" si="39"/>
        <v>5.2777777777777784E-4</v>
      </c>
      <c r="K961" s="109"/>
      <c r="L961" s="68"/>
    </row>
    <row r="962" spans="1:12" x14ac:dyDescent="0.2">
      <c r="A962" s="70">
        <v>12.9</v>
      </c>
      <c r="B962" s="46" t="s">
        <v>83</v>
      </c>
      <c r="C962" s="47" t="s">
        <v>64</v>
      </c>
      <c r="D962" s="71">
        <v>5</v>
      </c>
      <c r="E962" s="71">
        <v>4</v>
      </c>
      <c r="F962" s="71">
        <v>180</v>
      </c>
      <c r="G962" s="49">
        <v>5</v>
      </c>
      <c r="H962" s="50">
        <f t="shared" si="38"/>
        <v>2.7777777777777776E-2</v>
      </c>
      <c r="I962" s="71">
        <v>10</v>
      </c>
      <c r="J962" s="57">
        <f t="shared" si="39"/>
        <v>2.7777777777777775E-3</v>
      </c>
      <c r="K962" s="109"/>
      <c r="L962" s="68"/>
    </row>
    <row r="963" spans="1:12" x14ac:dyDescent="0.2">
      <c r="A963" s="72">
        <v>12.1</v>
      </c>
      <c r="B963" s="46" t="s">
        <v>84</v>
      </c>
      <c r="C963" s="47" t="s">
        <v>85</v>
      </c>
      <c r="D963" s="71">
        <v>2</v>
      </c>
      <c r="E963" s="71">
        <v>4</v>
      </c>
      <c r="F963" s="71">
        <v>180</v>
      </c>
      <c r="G963" s="49">
        <v>2</v>
      </c>
      <c r="H963" s="50">
        <f t="shared" si="38"/>
        <v>1.1111111111111112E-2</v>
      </c>
      <c r="I963" s="71">
        <v>10</v>
      </c>
      <c r="J963" s="57">
        <f t="shared" si="39"/>
        <v>1.1111111111111111E-3</v>
      </c>
      <c r="K963" s="109"/>
      <c r="L963" s="68"/>
    </row>
    <row r="964" spans="1:12" x14ac:dyDescent="0.2">
      <c r="A964" s="69">
        <v>13</v>
      </c>
      <c r="B964" s="45" t="s">
        <v>429</v>
      </c>
      <c r="C964" s="28"/>
      <c r="D964" s="33"/>
      <c r="E964" s="33"/>
      <c r="F964" s="33"/>
      <c r="G964" s="33"/>
      <c r="H964" s="33"/>
      <c r="I964" s="33"/>
      <c r="J964" s="29"/>
      <c r="K964" s="108"/>
      <c r="L964" s="68"/>
    </row>
    <row r="965" spans="1:12" x14ac:dyDescent="0.2">
      <c r="A965" s="70">
        <v>13.1</v>
      </c>
      <c r="B965" s="51" t="s">
        <v>823</v>
      </c>
      <c r="C965" s="47" t="s">
        <v>85</v>
      </c>
      <c r="D965" s="71">
        <v>2</v>
      </c>
      <c r="E965" s="71">
        <v>9</v>
      </c>
      <c r="F965" s="71">
        <v>405</v>
      </c>
      <c r="G965" s="49">
        <v>2</v>
      </c>
      <c r="H965" s="50">
        <f t="shared" si="38"/>
        <v>4.9382716049382715E-3</v>
      </c>
      <c r="I965" s="71">
        <v>10</v>
      </c>
      <c r="J965" s="57">
        <f t="shared" si="39"/>
        <v>4.9382716049382717E-4</v>
      </c>
      <c r="K965" s="109"/>
      <c r="L965" s="68"/>
    </row>
    <row r="966" spans="1:12" x14ac:dyDescent="0.2">
      <c r="A966" s="70">
        <v>13.2</v>
      </c>
      <c r="B966" s="46" t="s">
        <v>880</v>
      </c>
      <c r="C966" s="47" t="s">
        <v>85</v>
      </c>
      <c r="D966" s="71">
        <v>2</v>
      </c>
      <c r="E966" s="71">
        <v>10</v>
      </c>
      <c r="F966" s="71">
        <v>450</v>
      </c>
      <c r="G966" s="49">
        <v>2</v>
      </c>
      <c r="H966" s="50">
        <f t="shared" si="38"/>
        <v>4.4444444444444444E-3</v>
      </c>
      <c r="I966" s="71">
        <v>10</v>
      </c>
      <c r="J966" s="57">
        <f t="shared" si="39"/>
        <v>4.4444444444444447E-4</v>
      </c>
      <c r="K966" s="109"/>
      <c r="L966" s="68"/>
    </row>
    <row r="967" spans="1:12" x14ac:dyDescent="0.2">
      <c r="A967" s="69">
        <v>14</v>
      </c>
      <c r="B967" s="45" t="s">
        <v>563</v>
      </c>
      <c r="C967" s="28"/>
      <c r="D967" s="33"/>
      <c r="E967" s="33"/>
      <c r="F967" s="33"/>
      <c r="G967" s="33"/>
      <c r="H967" s="50"/>
      <c r="I967" s="33"/>
      <c r="J967" s="29"/>
      <c r="K967" s="108"/>
      <c r="L967" s="68"/>
    </row>
    <row r="968" spans="1:12" x14ac:dyDescent="0.2">
      <c r="A968" s="70">
        <v>14.1</v>
      </c>
      <c r="B968" s="46" t="s">
        <v>431</v>
      </c>
      <c r="C968" s="47" t="s">
        <v>432</v>
      </c>
      <c r="D968" s="71">
        <v>6</v>
      </c>
      <c r="E968" s="71">
        <v>4</v>
      </c>
      <c r="F968" s="71">
        <v>180</v>
      </c>
      <c r="G968" s="49">
        <v>1.2</v>
      </c>
      <c r="H968" s="50">
        <f t="shared" si="38"/>
        <v>6.6666666666666662E-3</v>
      </c>
      <c r="I968" s="71">
        <v>10</v>
      </c>
      <c r="J968" s="57">
        <f t="shared" si="39"/>
        <v>6.6666666666666664E-4</v>
      </c>
      <c r="K968" s="109"/>
      <c r="L968" s="68"/>
    </row>
    <row r="969" spans="1:12" x14ac:dyDescent="0.2">
      <c r="A969" s="70">
        <v>14.2</v>
      </c>
      <c r="B969" s="46" t="s">
        <v>433</v>
      </c>
      <c r="C969" s="47" t="s">
        <v>371</v>
      </c>
      <c r="D969" s="71">
        <v>3</v>
      </c>
      <c r="E969" s="71">
        <v>16</v>
      </c>
      <c r="F969" s="71">
        <v>720</v>
      </c>
      <c r="G969" s="49">
        <v>3</v>
      </c>
      <c r="H969" s="50">
        <f t="shared" si="38"/>
        <v>4.1666666666666666E-3</v>
      </c>
      <c r="I969" s="71">
        <v>10</v>
      </c>
      <c r="J969" s="57">
        <f t="shared" si="39"/>
        <v>4.1666666666666664E-4</v>
      </c>
      <c r="K969" s="109"/>
      <c r="L969" s="68"/>
    </row>
    <row r="970" spans="1:12" x14ac:dyDescent="0.2">
      <c r="A970" s="70">
        <v>14.3</v>
      </c>
      <c r="B970" s="46" t="s">
        <v>434</v>
      </c>
      <c r="C970" s="47" t="s">
        <v>371</v>
      </c>
      <c r="D970" s="71">
        <v>3</v>
      </c>
      <c r="E970" s="71">
        <v>16</v>
      </c>
      <c r="F970" s="71">
        <v>720</v>
      </c>
      <c r="G970" s="49">
        <v>3</v>
      </c>
      <c r="H970" s="50">
        <f t="shared" si="38"/>
        <v>4.1666666666666666E-3</v>
      </c>
      <c r="I970" s="71">
        <v>10</v>
      </c>
      <c r="J970" s="57">
        <f t="shared" si="39"/>
        <v>4.1666666666666664E-4</v>
      </c>
      <c r="K970" s="109"/>
      <c r="L970" s="68"/>
    </row>
    <row r="971" spans="1:12" x14ac:dyDescent="0.2">
      <c r="A971" s="70">
        <v>14.4</v>
      </c>
      <c r="B971" s="46" t="s">
        <v>435</v>
      </c>
      <c r="C971" s="47" t="s">
        <v>436</v>
      </c>
      <c r="D971" s="71">
        <v>20</v>
      </c>
      <c r="E971" s="71">
        <v>4</v>
      </c>
      <c r="F971" s="71">
        <v>180</v>
      </c>
      <c r="G971" s="49">
        <v>120</v>
      </c>
      <c r="H971" s="50">
        <f t="shared" si="38"/>
        <v>0.66666666666666663</v>
      </c>
      <c r="I971" s="71">
        <v>10</v>
      </c>
      <c r="J971" s="57">
        <f t="shared" si="39"/>
        <v>6.6666666666666666E-2</v>
      </c>
      <c r="K971" s="109"/>
      <c r="L971" s="68"/>
    </row>
    <row r="972" spans="1:12" x14ac:dyDescent="0.2">
      <c r="A972" s="70">
        <v>14.5</v>
      </c>
      <c r="B972" s="46" t="s">
        <v>437</v>
      </c>
      <c r="C972" s="47" t="s">
        <v>371</v>
      </c>
      <c r="D972" s="71">
        <v>20</v>
      </c>
      <c r="E972" s="71">
        <v>16</v>
      </c>
      <c r="F972" s="71">
        <v>720</v>
      </c>
      <c r="G972" s="49">
        <v>20</v>
      </c>
      <c r="H972" s="50">
        <f t="shared" si="38"/>
        <v>2.7777777777777776E-2</v>
      </c>
      <c r="I972" s="71">
        <v>10</v>
      </c>
      <c r="J972" s="57">
        <f t="shared" si="39"/>
        <v>2.7777777777777775E-3</v>
      </c>
      <c r="K972" s="109"/>
      <c r="L972" s="68"/>
    </row>
    <row r="973" spans="1:12" x14ac:dyDescent="0.2">
      <c r="A973" s="70">
        <v>14.6</v>
      </c>
      <c r="B973" s="46" t="s">
        <v>438</v>
      </c>
      <c r="C973" s="47" t="s">
        <v>371</v>
      </c>
      <c r="D973" s="71">
        <v>3</v>
      </c>
      <c r="E973" s="71">
        <v>16</v>
      </c>
      <c r="F973" s="71">
        <v>720</v>
      </c>
      <c r="G973" s="49">
        <v>3</v>
      </c>
      <c r="H973" s="50">
        <f t="shared" si="38"/>
        <v>4.1666666666666666E-3</v>
      </c>
      <c r="I973" s="71">
        <v>10</v>
      </c>
      <c r="J973" s="57">
        <f t="shared" si="39"/>
        <v>4.1666666666666664E-4</v>
      </c>
      <c r="K973" s="109"/>
      <c r="L973" s="68"/>
    </row>
    <row r="974" spans="1:12" x14ac:dyDescent="0.2">
      <c r="A974" s="70">
        <v>14.7</v>
      </c>
      <c r="B974" s="46" t="s">
        <v>439</v>
      </c>
      <c r="C974" s="47" t="s">
        <v>440</v>
      </c>
      <c r="D974" s="71">
        <v>1</v>
      </c>
      <c r="E974" s="71">
        <v>4</v>
      </c>
      <c r="F974" s="71">
        <v>180</v>
      </c>
      <c r="G974" s="49">
        <v>1.2</v>
      </c>
      <c r="H974" s="50">
        <f t="shared" si="38"/>
        <v>6.6666666666666662E-3</v>
      </c>
      <c r="I974" s="71">
        <v>10</v>
      </c>
      <c r="J974" s="57">
        <f t="shared" si="39"/>
        <v>6.6666666666666664E-4</v>
      </c>
      <c r="K974" s="109"/>
      <c r="L974" s="68"/>
    </row>
    <row r="975" spans="1:12" x14ac:dyDescent="0.2">
      <c r="A975" s="70">
        <v>14.8</v>
      </c>
      <c r="B975" s="46" t="s">
        <v>441</v>
      </c>
      <c r="C975" s="47" t="s">
        <v>432</v>
      </c>
      <c r="D975" s="71">
        <v>1</v>
      </c>
      <c r="E975" s="71">
        <v>4</v>
      </c>
      <c r="F975" s="71">
        <v>180</v>
      </c>
      <c r="G975" s="49">
        <v>1.2</v>
      </c>
      <c r="H975" s="50">
        <f t="shared" si="38"/>
        <v>6.6666666666666662E-3</v>
      </c>
      <c r="I975" s="71">
        <v>10</v>
      </c>
      <c r="J975" s="57">
        <f t="shared" si="39"/>
        <v>6.6666666666666664E-4</v>
      </c>
      <c r="K975" s="109"/>
      <c r="L975" s="68"/>
    </row>
    <row r="976" spans="1:12" x14ac:dyDescent="0.2">
      <c r="A976" s="70">
        <v>14.9</v>
      </c>
      <c r="B976" s="46" t="s">
        <v>442</v>
      </c>
      <c r="C976" s="47" t="s">
        <v>432</v>
      </c>
      <c r="D976" s="71">
        <v>1</v>
      </c>
      <c r="E976" s="71">
        <v>4</v>
      </c>
      <c r="F976" s="71">
        <v>180</v>
      </c>
      <c r="G976" s="49">
        <v>1.2</v>
      </c>
      <c r="H976" s="50">
        <f t="shared" si="38"/>
        <v>6.6666666666666662E-3</v>
      </c>
      <c r="I976" s="71">
        <v>10</v>
      </c>
      <c r="J976" s="57">
        <f t="shared" si="39"/>
        <v>6.6666666666666664E-4</v>
      </c>
      <c r="K976" s="109"/>
      <c r="L976" s="68"/>
    </row>
    <row r="977" spans="1:12" x14ac:dyDescent="0.2">
      <c r="A977" s="72">
        <v>14.1</v>
      </c>
      <c r="B977" s="46" t="s">
        <v>123</v>
      </c>
      <c r="C977" s="47" t="s">
        <v>443</v>
      </c>
      <c r="D977" s="71">
        <v>1</v>
      </c>
      <c r="E977" s="71">
        <v>4</v>
      </c>
      <c r="F977" s="71">
        <v>180</v>
      </c>
      <c r="G977" s="49">
        <v>1.2</v>
      </c>
      <c r="H977" s="50">
        <f t="shared" si="38"/>
        <v>6.6666666666666662E-3</v>
      </c>
      <c r="I977" s="71">
        <v>10</v>
      </c>
      <c r="J977" s="57">
        <f t="shared" si="39"/>
        <v>6.6666666666666664E-4</v>
      </c>
      <c r="K977" s="109"/>
      <c r="L977" s="68"/>
    </row>
    <row r="978" spans="1:12" x14ac:dyDescent="0.2">
      <c r="A978" s="72">
        <v>14.11</v>
      </c>
      <c r="B978" s="46" t="s">
        <v>444</v>
      </c>
      <c r="C978" s="28"/>
      <c r="D978" s="33"/>
      <c r="E978" s="33"/>
      <c r="F978" s="33"/>
      <c r="G978" s="33"/>
      <c r="H978" s="33"/>
      <c r="I978" s="33"/>
      <c r="J978" s="29"/>
      <c r="K978" s="108"/>
      <c r="L978" s="68"/>
    </row>
    <row r="979" spans="1:12" x14ac:dyDescent="0.2">
      <c r="A979" s="72">
        <v>14.12</v>
      </c>
      <c r="B979" s="46" t="s">
        <v>311</v>
      </c>
      <c r="C979" s="47" t="s">
        <v>443</v>
      </c>
      <c r="D979" s="71">
        <v>1</v>
      </c>
      <c r="E979" s="71">
        <v>4</v>
      </c>
      <c r="F979" s="71">
        <v>180</v>
      </c>
      <c r="G979" s="49">
        <v>1.2</v>
      </c>
      <c r="H979" s="50">
        <f t="shared" si="38"/>
        <v>6.6666666666666662E-3</v>
      </c>
      <c r="I979" s="71">
        <v>10</v>
      </c>
      <c r="J979" s="57">
        <f t="shared" si="39"/>
        <v>6.6666666666666664E-4</v>
      </c>
      <c r="K979" s="109"/>
      <c r="L979" s="68"/>
    </row>
    <row r="980" spans="1:12" x14ac:dyDescent="0.2">
      <c r="A980" s="72">
        <v>14.13</v>
      </c>
      <c r="B980" s="46" t="s">
        <v>346</v>
      </c>
      <c r="C980" s="47" t="s">
        <v>443</v>
      </c>
      <c r="D980" s="71">
        <v>1</v>
      </c>
      <c r="E980" s="71">
        <v>4</v>
      </c>
      <c r="F980" s="71">
        <v>180</v>
      </c>
      <c r="G980" s="49">
        <v>1.2</v>
      </c>
      <c r="H980" s="50">
        <f t="shared" si="38"/>
        <v>6.6666666666666662E-3</v>
      </c>
      <c r="I980" s="71">
        <v>10</v>
      </c>
      <c r="J980" s="57">
        <f t="shared" si="39"/>
        <v>6.6666666666666664E-4</v>
      </c>
      <c r="K980" s="109"/>
      <c r="L980" s="68"/>
    </row>
    <row r="981" spans="1:12" x14ac:dyDescent="0.2">
      <c r="A981" s="72">
        <v>14.14</v>
      </c>
      <c r="B981" s="46" t="s">
        <v>448</v>
      </c>
      <c r="C981" s="47" t="s">
        <v>432</v>
      </c>
      <c r="D981" s="71">
        <v>1</v>
      </c>
      <c r="E981" s="71">
        <v>4</v>
      </c>
      <c r="F981" s="71">
        <v>180</v>
      </c>
      <c r="G981" s="49">
        <v>1.2</v>
      </c>
      <c r="H981" s="50">
        <f t="shared" si="38"/>
        <v>6.6666666666666662E-3</v>
      </c>
      <c r="I981" s="71">
        <v>10</v>
      </c>
      <c r="J981" s="57">
        <f t="shared" si="39"/>
        <v>6.6666666666666664E-4</v>
      </c>
      <c r="K981" s="109"/>
      <c r="L981" s="68"/>
    </row>
    <row r="982" spans="1:12" x14ac:dyDescent="0.2">
      <c r="A982" s="72">
        <v>14.15</v>
      </c>
      <c r="B982" s="46" t="s">
        <v>450</v>
      </c>
      <c r="C982" s="47" t="s">
        <v>432</v>
      </c>
      <c r="D982" s="71">
        <v>1</v>
      </c>
      <c r="E982" s="71">
        <v>4</v>
      </c>
      <c r="F982" s="71">
        <v>180</v>
      </c>
      <c r="G982" s="49">
        <v>1.2</v>
      </c>
      <c r="H982" s="50">
        <f t="shared" si="38"/>
        <v>6.6666666666666662E-3</v>
      </c>
      <c r="I982" s="71">
        <v>10</v>
      </c>
      <c r="J982" s="57">
        <f t="shared" si="39"/>
        <v>6.6666666666666664E-4</v>
      </c>
      <c r="K982" s="109"/>
      <c r="L982" s="68"/>
    </row>
    <row r="983" spans="1:12" x14ac:dyDescent="0.2">
      <c r="A983" s="72">
        <v>14.16</v>
      </c>
      <c r="B983" s="46" t="s">
        <v>451</v>
      </c>
      <c r="C983" s="47" t="s">
        <v>371</v>
      </c>
      <c r="D983" s="71">
        <v>1</v>
      </c>
      <c r="E983" s="71">
        <v>16</v>
      </c>
      <c r="F983" s="71">
        <v>720</v>
      </c>
      <c r="G983" s="49">
        <v>1</v>
      </c>
      <c r="H983" s="50">
        <f t="shared" si="38"/>
        <v>1.3888888888888889E-3</v>
      </c>
      <c r="I983" s="71">
        <v>10</v>
      </c>
      <c r="J983" s="57">
        <f t="shared" si="39"/>
        <v>1.3888888888888889E-4</v>
      </c>
      <c r="K983" s="109"/>
      <c r="L983" s="68"/>
    </row>
    <row r="984" spans="1:12" x14ac:dyDescent="0.2">
      <c r="A984" s="72">
        <v>14.17</v>
      </c>
      <c r="B984" s="46" t="s">
        <v>452</v>
      </c>
      <c r="C984" s="47" t="s">
        <v>371</v>
      </c>
      <c r="D984" s="71">
        <v>1</v>
      </c>
      <c r="E984" s="71">
        <v>16</v>
      </c>
      <c r="F984" s="71">
        <v>720</v>
      </c>
      <c r="G984" s="49">
        <v>1</v>
      </c>
      <c r="H984" s="50">
        <f t="shared" si="38"/>
        <v>1.3888888888888889E-3</v>
      </c>
      <c r="I984" s="71">
        <v>10</v>
      </c>
      <c r="J984" s="57">
        <f t="shared" si="39"/>
        <v>1.3888888888888889E-4</v>
      </c>
      <c r="K984" s="109"/>
      <c r="L984" s="68"/>
    </row>
    <row r="985" spans="1:12" x14ac:dyDescent="0.2">
      <c r="A985" s="72">
        <v>14.18</v>
      </c>
      <c r="B985" s="46" t="s">
        <v>453</v>
      </c>
      <c r="C985" s="47" t="s">
        <v>371</v>
      </c>
      <c r="D985" s="71">
        <v>2</v>
      </c>
      <c r="E985" s="71">
        <v>16</v>
      </c>
      <c r="F985" s="71">
        <v>720</v>
      </c>
      <c r="G985" s="49">
        <v>2</v>
      </c>
      <c r="H985" s="50">
        <f t="shared" si="38"/>
        <v>2.7777777777777779E-3</v>
      </c>
      <c r="I985" s="71">
        <v>10</v>
      </c>
      <c r="J985" s="57">
        <f t="shared" si="39"/>
        <v>2.7777777777777778E-4</v>
      </c>
      <c r="K985" s="109"/>
      <c r="L985" s="68"/>
    </row>
    <row r="986" spans="1:12" x14ac:dyDescent="0.2">
      <c r="A986" s="72">
        <v>14.19</v>
      </c>
      <c r="B986" s="46" t="s">
        <v>454</v>
      </c>
      <c r="C986" s="47" t="s">
        <v>455</v>
      </c>
      <c r="D986" s="71">
        <v>2</v>
      </c>
      <c r="E986" s="71">
        <v>16</v>
      </c>
      <c r="F986" s="71">
        <v>720</v>
      </c>
      <c r="G986" s="49">
        <v>2</v>
      </c>
      <c r="H986" s="50">
        <f t="shared" si="38"/>
        <v>2.7777777777777779E-3</v>
      </c>
      <c r="I986" s="71">
        <v>10</v>
      </c>
      <c r="J986" s="57">
        <f t="shared" si="39"/>
        <v>2.7777777777777778E-4</v>
      </c>
      <c r="K986" s="109"/>
      <c r="L986" s="68"/>
    </row>
    <row r="987" spans="1:12" s="84" customFormat="1" ht="14.85" customHeight="1" x14ac:dyDescent="0.2">
      <c r="A987" s="104">
        <v>14.2</v>
      </c>
      <c r="B987" s="51" t="s">
        <v>456</v>
      </c>
      <c r="C987" s="81" t="s">
        <v>457</v>
      </c>
      <c r="D987" s="99">
        <v>1</v>
      </c>
      <c r="E987" s="99">
        <v>6</v>
      </c>
      <c r="F987" s="99">
        <v>270</v>
      </c>
      <c r="G987" s="87">
        <v>135</v>
      </c>
      <c r="H987" s="102">
        <f t="shared" si="38"/>
        <v>0.5</v>
      </c>
      <c r="I987" s="99">
        <v>10</v>
      </c>
      <c r="J987" s="103">
        <f t="shared" si="39"/>
        <v>0.05</v>
      </c>
      <c r="K987" s="110"/>
      <c r="L987" s="83" t="s">
        <v>841</v>
      </c>
    </row>
    <row r="988" spans="1:12" s="84" customFormat="1" ht="14.45" customHeight="1" x14ac:dyDescent="0.2">
      <c r="A988" s="104">
        <v>14.21</v>
      </c>
      <c r="B988" s="51" t="s">
        <v>458</v>
      </c>
      <c r="C988" s="81" t="s">
        <v>459</v>
      </c>
      <c r="D988" s="99">
        <v>1</v>
      </c>
      <c r="E988" s="99">
        <v>6</v>
      </c>
      <c r="F988" s="99">
        <v>270</v>
      </c>
      <c r="G988" s="87">
        <v>6</v>
      </c>
      <c r="H988" s="102">
        <f t="shared" si="38"/>
        <v>2.2222222222222223E-2</v>
      </c>
      <c r="I988" s="99">
        <v>10</v>
      </c>
      <c r="J988" s="103">
        <f t="shared" si="39"/>
        <v>2.2222222222222222E-3</v>
      </c>
      <c r="K988" s="110"/>
      <c r="L988" s="83" t="s">
        <v>841</v>
      </c>
    </row>
    <row r="989" spans="1:12" s="84" customFormat="1" ht="14.85" customHeight="1" x14ac:dyDescent="0.2">
      <c r="A989" s="104">
        <v>14.22</v>
      </c>
      <c r="B989" s="51" t="s">
        <v>460</v>
      </c>
      <c r="C989" s="81" t="s">
        <v>459</v>
      </c>
      <c r="D989" s="99">
        <v>1</v>
      </c>
      <c r="E989" s="99">
        <v>6</v>
      </c>
      <c r="F989" s="99">
        <v>270</v>
      </c>
      <c r="G989" s="87">
        <v>6</v>
      </c>
      <c r="H989" s="102">
        <f t="shared" si="38"/>
        <v>2.2222222222222223E-2</v>
      </c>
      <c r="I989" s="99">
        <v>10</v>
      </c>
      <c r="J989" s="103">
        <f t="shared" si="39"/>
        <v>2.2222222222222222E-3</v>
      </c>
      <c r="K989" s="110"/>
      <c r="L989" s="83" t="s">
        <v>841</v>
      </c>
    </row>
    <row r="990" spans="1:12" x14ac:dyDescent="0.2">
      <c r="A990" s="4" t="s">
        <v>564</v>
      </c>
      <c r="B990" s="45" t="s">
        <v>89</v>
      </c>
      <c r="C990" s="28"/>
      <c r="D990" s="33"/>
      <c r="E990" s="33"/>
      <c r="F990" s="33"/>
      <c r="G990" s="33"/>
      <c r="H990" s="33"/>
      <c r="I990" s="33"/>
      <c r="J990" s="29"/>
      <c r="K990" s="108"/>
      <c r="L990" s="68"/>
    </row>
    <row r="991" spans="1:12" x14ac:dyDescent="0.2">
      <c r="A991" s="69">
        <v>1</v>
      </c>
      <c r="B991" s="45" t="s">
        <v>99</v>
      </c>
      <c r="C991" s="28"/>
      <c r="D991" s="33"/>
      <c r="E991" s="33"/>
      <c r="F991" s="33"/>
      <c r="G991" s="33"/>
      <c r="H991" s="33"/>
      <c r="I991" s="33"/>
      <c r="J991" s="29"/>
      <c r="K991" s="108"/>
      <c r="L991" s="68"/>
    </row>
    <row r="992" spans="1:12" x14ac:dyDescent="0.2">
      <c r="A992" s="70">
        <v>1.1000000000000001</v>
      </c>
      <c r="B992" s="46" t="s">
        <v>108</v>
      </c>
      <c r="C992" s="47" t="s">
        <v>700</v>
      </c>
      <c r="D992" s="71">
        <v>1</v>
      </c>
      <c r="E992" s="71">
        <v>4</v>
      </c>
      <c r="F992" s="71">
        <v>180</v>
      </c>
      <c r="G992" s="49">
        <v>1.26</v>
      </c>
      <c r="H992" s="50">
        <f t="shared" ref="H992:H1052" si="40">G992/F992</f>
        <v>7.0000000000000001E-3</v>
      </c>
      <c r="I992" s="71">
        <v>10</v>
      </c>
      <c r="J992" s="57">
        <f t="shared" ref="J992:J1052" si="41">H992/I992</f>
        <v>6.9999999999999999E-4</v>
      </c>
      <c r="K992" s="109"/>
      <c r="L992" s="68"/>
    </row>
    <row r="993" spans="1:12" x14ac:dyDescent="0.2">
      <c r="A993" s="70">
        <v>1.2</v>
      </c>
      <c r="B993" s="46" t="s">
        <v>565</v>
      </c>
      <c r="C993" s="47" t="s">
        <v>73</v>
      </c>
      <c r="D993" s="71">
        <v>1</v>
      </c>
      <c r="E993" s="71">
        <v>4</v>
      </c>
      <c r="F993" s="71">
        <v>180</v>
      </c>
      <c r="G993" s="49">
        <v>1.26</v>
      </c>
      <c r="H993" s="50">
        <f t="shared" si="40"/>
        <v>7.0000000000000001E-3</v>
      </c>
      <c r="I993" s="71">
        <v>10</v>
      </c>
      <c r="J993" s="57">
        <f t="shared" si="41"/>
        <v>6.9999999999999999E-4</v>
      </c>
      <c r="K993" s="109"/>
      <c r="L993" s="68"/>
    </row>
    <row r="994" spans="1:12" x14ac:dyDescent="0.2">
      <c r="A994" s="70">
        <v>1.3</v>
      </c>
      <c r="B994" s="46" t="s">
        <v>566</v>
      </c>
      <c r="C994" s="47" t="s">
        <v>73</v>
      </c>
      <c r="D994" s="71">
        <v>1</v>
      </c>
      <c r="E994" s="71">
        <v>4</v>
      </c>
      <c r="F994" s="71">
        <v>180</v>
      </c>
      <c r="G994" s="49">
        <v>1.26</v>
      </c>
      <c r="H994" s="50">
        <f t="shared" si="40"/>
        <v>7.0000000000000001E-3</v>
      </c>
      <c r="I994" s="71">
        <v>10</v>
      </c>
      <c r="J994" s="57">
        <f t="shared" si="41"/>
        <v>6.9999999999999999E-4</v>
      </c>
      <c r="K994" s="109"/>
      <c r="L994" s="68"/>
    </row>
    <row r="995" spans="1:12" ht="30" x14ac:dyDescent="0.2">
      <c r="A995" s="70">
        <v>1.4</v>
      </c>
      <c r="B995" s="46" t="s">
        <v>567</v>
      </c>
      <c r="C995" s="47" t="s">
        <v>73</v>
      </c>
      <c r="D995" s="71">
        <v>1</v>
      </c>
      <c r="E995" s="71">
        <v>4</v>
      </c>
      <c r="F995" s="71">
        <v>180</v>
      </c>
      <c r="G995" s="49">
        <v>1.26</v>
      </c>
      <c r="H995" s="50">
        <f t="shared" si="40"/>
        <v>7.0000000000000001E-3</v>
      </c>
      <c r="I995" s="71">
        <v>10</v>
      </c>
      <c r="J995" s="57">
        <f t="shared" si="41"/>
        <v>6.9999999999999999E-4</v>
      </c>
      <c r="K995" s="109"/>
      <c r="L995" s="68"/>
    </row>
    <row r="996" spans="1:12" ht="30" x14ac:dyDescent="0.2">
      <c r="A996" s="70">
        <v>1.5</v>
      </c>
      <c r="B996" s="46" t="s">
        <v>568</v>
      </c>
      <c r="C996" s="47" t="s">
        <v>73</v>
      </c>
      <c r="D996" s="71">
        <v>1</v>
      </c>
      <c r="E996" s="71">
        <v>4</v>
      </c>
      <c r="F996" s="71">
        <v>180</v>
      </c>
      <c r="G996" s="49">
        <v>1.26</v>
      </c>
      <c r="H996" s="50">
        <f t="shared" si="40"/>
        <v>7.0000000000000001E-3</v>
      </c>
      <c r="I996" s="71">
        <v>10</v>
      </c>
      <c r="J996" s="57">
        <f t="shared" si="41"/>
        <v>6.9999999999999999E-4</v>
      </c>
      <c r="K996" s="109"/>
      <c r="L996" s="68"/>
    </row>
    <row r="997" spans="1:12" ht="30" x14ac:dyDescent="0.2">
      <c r="A997" s="70">
        <v>1.6</v>
      </c>
      <c r="B997" s="46" t="s">
        <v>569</v>
      </c>
      <c r="C997" s="47" t="s">
        <v>73</v>
      </c>
      <c r="D997" s="71">
        <v>1</v>
      </c>
      <c r="E997" s="71">
        <v>4</v>
      </c>
      <c r="F997" s="71">
        <v>180</v>
      </c>
      <c r="G997" s="49">
        <v>1.26</v>
      </c>
      <c r="H997" s="50">
        <f t="shared" si="40"/>
        <v>7.0000000000000001E-3</v>
      </c>
      <c r="I997" s="71">
        <v>10</v>
      </c>
      <c r="J997" s="57">
        <f t="shared" si="41"/>
        <v>6.9999999999999999E-4</v>
      </c>
      <c r="K997" s="109"/>
      <c r="L997" s="68"/>
    </row>
    <row r="998" spans="1:12" ht="30" x14ac:dyDescent="0.2">
      <c r="A998" s="70">
        <v>1.7</v>
      </c>
      <c r="B998" s="46" t="s">
        <v>570</v>
      </c>
      <c r="C998" s="47" t="s">
        <v>73</v>
      </c>
      <c r="D998" s="71">
        <v>1</v>
      </c>
      <c r="E998" s="71">
        <v>4</v>
      </c>
      <c r="F998" s="71">
        <v>180</v>
      </c>
      <c r="G998" s="49">
        <v>1.26</v>
      </c>
      <c r="H998" s="50">
        <f t="shared" si="40"/>
        <v>7.0000000000000001E-3</v>
      </c>
      <c r="I998" s="71">
        <v>10</v>
      </c>
      <c r="J998" s="57">
        <f t="shared" si="41"/>
        <v>6.9999999999999999E-4</v>
      </c>
      <c r="K998" s="109"/>
      <c r="L998" s="68"/>
    </row>
    <row r="999" spans="1:12" ht="30" x14ac:dyDescent="0.2">
      <c r="A999" s="70">
        <v>1.8</v>
      </c>
      <c r="B999" s="46" t="s">
        <v>571</v>
      </c>
      <c r="C999" s="47" t="s">
        <v>73</v>
      </c>
      <c r="D999" s="71">
        <v>1</v>
      </c>
      <c r="E999" s="71">
        <v>4</v>
      </c>
      <c r="F999" s="71">
        <v>180</v>
      </c>
      <c r="G999" s="49">
        <v>1.26</v>
      </c>
      <c r="H999" s="50">
        <f t="shared" si="40"/>
        <v>7.0000000000000001E-3</v>
      </c>
      <c r="I999" s="71">
        <v>10</v>
      </c>
      <c r="J999" s="57">
        <f t="shared" si="41"/>
        <v>6.9999999999999999E-4</v>
      </c>
      <c r="K999" s="109"/>
      <c r="L999" s="68"/>
    </row>
    <row r="1000" spans="1:12" ht="30" x14ac:dyDescent="0.2">
      <c r="A1000" s="70">
        <v>1.9</v>
      </c>
      <c r="B1000" s="46" t="s">
        <v>110</v>
      </c>
      <c r="C1000" s="47" t="s">
        <v>73</v>
      </c>
      <c r="D1000" s="71">
        <v>1</v>
      </c>
      <c r="E1000" s="71">
        <v>4</v>
      </c>
      <c r="F1000" s="71">
        <v>180</v>
      </c>
      <c r="G1000" s="49">
        <v>1.26</v>
      </c>
      <c r="H1000" s="50">
        <f t="shared" si="40"/>
        <v>7.0000000000000001E-3</v>
      </c>
      <c r="I1000" s="71">
        <v>10</v>
      </c>
      <c r="J1000" s="57">
        <f t="shared" si="41"/>
        <v>6.9999999999999999E-4</v>
      </c>
      <c r="K1000" s="109"/>
      <c r="L1000" s="68"/>
    </row>
    <row r="1001" spans="1:12" ht="30" x14ac:dyDescent="0.2">
      <c r="A1001" s="72">
        <v>1.1000000000000001</v>
      </c>
      <c r="B1001" s="46" t="s">
        <v>572</v>
      </c>
      <c r="C1001" s="47" t="s">
        <v>73</v>
      </c>
      <c r="D1001" s="71">
        <v>1</v>
      </c>
      <c r="E1001" s="71">
        <v>4</v>
      </c>
      <c r="F1001" s="71">
        <v>180</v>
      </c>
      <c r="G1001" s="49">
        <v>1.26</v>
      </c>
      <c r="H1001" s="50">
        <f t="shared" si="40"/>
        <v>7.0000000000000001E-3</v>
      </c>
      <c r="I1001" s="71">
        <v>10</v>
      </c>
      <c r="J1001" s="57">
        <f t="shared" si="41"/>
        <v>6.9999999999999999E-4</v>
      </c>
      <c r="K1001" s="109"/>
      <c r="L1001" s="68"/>
    </row>
    <row r="1002" spans="1:12" ht="30" x14ac:dyDescent="0.2">
      <c r="A1002" s="72">
        <v>1.1100000000000001</v>
      </c>
      <c r="B1002" s="46" t="s">
        <v>573</v>
      </c>
      <c r="C1002" s="47" t="s">
        <v>73</v>
      </c>
      <c r="D1002" s="71">
        <v>1</v>
      </c>
      <c r="E1002" s="71">
        <v>4</v>
      </c>
      <c r="F1002" s="71">
        <v>180</v>
      </c>
      <c r="G1002" s="49">
        <v>1.26</v>
      </c>
      <c r="H1002" s="50">
        <f t="shared" si="40"/>
        <v>7.0000000000000001E-3</v>
      </c>
      <c r="I1002" s="71">
        <v>10</v>
      </c>
      <c r="J1002" s="57">
        <f t="shared" si="41"/>
        <v>6.9999999999999999E-4</v>
      </c>
      <c r="K1002" s="109"/>
      <c r="L1002" s="68"/>
    </row>
    <row r="1003" spans="1:12" ht="30" x14ac:dyDescent="0.2">
      <c r="A1003" s="72">
        <v>1.1200000000000001</v>
      </c>
      <c r="B1003" s="46" t="s">
        <v>111</v>
      </c>
      <c r="C1003" s="47" t="s">
        <v>73</v>
      </c>
      <c r="D1003" s="71">
        <v>1</v>
      </c>
      <c r="E1003" s="71">
        <v>4</v>
      </c>
      <c r="F1003" s="71">
        <v>180</v>
      </c>
      <c r="G1003" s="49">
        <v>1.26</v>
      </c>
      <c r="H1003" s="50">
        <f t="shared" si="40"/>
        <v>7.0000000000000001E-3</v>
      </c>
      <c r="I1003" s="71">
        <v>10</v>
      </c>
      <c r="J1003" s="57">
        <f t="shared" si="41"/>
        <v>6.9999999999999999E-4</v>
      </c>
      <c r="K1003" s="109"/>
      <c r="L1003" s="68"/>
    </row>
    <row r="1004" spans="1:12" x14ac:dyDescent="0.2">
      <c r="A1004" s="72">
        <v>1.1299999999999999</v>
      </c>
      <c r="B1004" s="46" t="s">
        <v>574</v>
      </c>
      <c r="C1004" s="47" t="s">
        <v>73</v>
      </c>
      <c r="D1004" s="71">
        <v>1</v>
      </c>
      <c r="E1004" s="71">
        <v>4</v>
      </c>
      <c r="F1004" s="71">
        <v>180</v>
      </c>
      <c r="G1004" s="49">
        <v>1.26</v>
      </c>
      <c r="H1004" s="50">
        <f t="shared" si="40"/>
        <v>7.0000000000000001E-3</v>
      </c>
      <c r="I1004" s="71">
        <v>10</v>
      </c>
      <c r="J1004" s="57">
        <f t="shared" si="41"/>
        <v>6.9999999999999999E-4</v>
      </c>
      <c r="K1004" s="109"/>
      <c r="L1004" s="68"/>
    </row>
    <row r="1005" spans="1:12" x14ac:dyDescent="0.2">
      <c r="A1005" s="69">
        <v>2</v>
      </c>
      <c r="B1005" s="45" t="s">
        <v>575</v>
      </c>
      <c r="C1005" s="28"/>
      <c r="D1005" s="33"/>
      <c r="E1005" s="33"/>
      <c r="F1005" s="33"/>
      <c r="G1005" s="33"/>
      <c r="H1005" s="33"/>
      <c r="I1005" s="33"/>
      <c r="J1005" s="29"/>
      <c r="K1005" s="108"/>
      <c r="L1005" s="68"/>
    </row>
    <row r="1006" spans="1:12" x14ac:dyDescent="0.2">
      <c r="A1006" s="70">
        <v>2.1</v>
      </c>
      <c r="B1006" s="46" t="s">
        <v>114</v>
      </c>
      <c r="C1006" s="47" t="s">
        <v>73</v>
      </c>
      <c r="D1006" s="71">
        <v>1</v>
      </c>
      <c r="E1006" s="71">
        <v>4</v>
      </c>
      <c r="F1006" s="71">
        <v>180</v>
      </c>
      <c r="G1006" s="49">
        <v>1.26</v>
      </c>
      <c r="H1006" s="50">
        <f t="shared" si="40"/>
        <v>7.0000000000000001E-3</v>
      </c>
      <c r="I1006" s="71">
        <v>10</v>
      </c>
      <c r="J1006" s="57">
        <f t="shared" si="41"/>
        <v>6.9999999999999999E-4</v>
      </c>
      <c r="K1006" s="109"/>
      <c r="L1006" s="68"/>
    </row>
    <row r="1007" spans="1:12" ht="30" x14ac:dyDescent="0.2">
      <c r="A1007" s="70">
        <v>2.2000000000000002</v>
      </c>
      <c r="B1007" s="46" t="s">
        <v>115</v>
      </c>
      <c r="C1007" s="47" t="s">
        <v>73</v>
      </c>
      <c r="D1007" s="71">
        <v>4</v>
      </c>
      <c r="E1007" s="71">
        <v>4</v>
      </c>
      <c r="F1007" s="71">
        <v>180</v>
      </c>
      <c r="G1007" s="49">
        <v>5.05</v>
      </c>
      <c r="H1007" s="50">
        <f t="shared" si="40"/>
        <v>2.8055555555555556E-2</v>
      </c>
      <c r="I1007" s="71">
        <v>10</v>
      </c>
      <c r="J1007" s="57">
        <f t="shared" si="41"/>
        <v>2.8055555555555555E-3</v>
      </c>
      <c r="K1007" s="109"/>
      <c r="L1007" s="68"/>
    </row>
    <row r="1008" spans="1:12" x14ac:dyDescent="0.2">
      <c r="A1008" s="70">
        <v>2.2999999999999998</v>
      </c>
      <c r="B1008" s="46" t="s">
        <v>116</v>
      </c>
      <c r="C1008" s="47" t="s">
        <v>461</v>
      </c>
      <c r="D1008" s="71">
        <v>8</v>
      </c>
      <c r="E1008" s="71">
        <v>4</v>
      </c>
      <c r="F1008" s="71">
        <v>180</v>
      </c>
      <c r="G1008" s="49">
        <v>10.11</v>
      </c>
      <c r="H1008" s="50">
        <f t="shared" si="40"/>
        <v>5.6166666666666663E-2</v>
      </c>
      <c r="I1008" s="71">
        <v>10</v>
      </c>
      <c r="J1008" s="57">
        <f t="shared" si="41"/>
        <v>5.6166666666666665E-3</v>
      </c>
      <c r="K1008" s="109"/>
      <c r="L1008" s="68"/>
    </row>
    <row r="1009" spans="1:12" x14ac:dyDescent="0.2">
      <c r="A1009" s="70">
        <v>2.4</v>
      </c>
      <c r="B1009" s="46" t="s">
        <v>118</v>
      </c>
      <c r="C1009" s="47" t="s">
        <v>73</v>
      </c>
      <c r="D1009" s="71">
        <v>1</v>
      </c>
      <c r="E1009" s="71">
        <v>4</v>
      </c>
      <c r="F1009" s="71">
        <v>180</v>
      </c>
      <c r="G1009" s="49">
        <v>1.26</v>
      </c>
      <c r="H1009" s="50">
        <f t="shared" si="40"/>
        <v>7.0000000000000001E-3</v>
      </c>
      <c r="I1009" s="71">
        <v>10</v>
      </c>
      <c r="J1009" s="57">
        <f t="shared" si="41"/>
        <v>6.9999999999999999E-4</v>
      </c>
      <c r="K1009" s="109"/>
      <c r="L1009" s="68"/>
    </row>
    <row r="1010" spans="1:12" x14ac:dyDescent="0.2">
      <c r="A1010" s="70">
        <v>2.5</v>
      </c>
      <c r="B1010" s="46" t="s">
        <v>119</v>
      </c>
      <c r="C1010" s="47" t="s">
        <v>73</v>
      </c>
      <c r="D1010" s="71">
        <v>1</v>
      </c>
      <c r="E1010" s="71">
        <v>4</v>
      </c>
      <c r="F1010" s="71">
        <v>180</v>
      </c>
      <c r="G1010" s="49">
        <v>1.26</v>
      </c>
      <c r="H1010" s="50">
        <f t="shared" si="40"/>
        <v>7.0000000000000001E-3</v>
      </c>
      <c r="I1010" s="71">
        <v>10</v>
      </c>
      <c r="J1010" s="57">
        <f t="shared" si="41"/>
        <v>6.9999999999999999E-4</v>
      </c>
      <c r="K1010" s="109"/>
      <c r="L1010" s="68"/>
    </row>
    <row r="1011" spans="1:12" ht="28.5" x14ac:dyDescent="0.2">
      <c r="A1011" s="69">
        <v>3</v>
      </c>
      <c r="B1011" s="45" t="s">
        <v>576</v>
      </c>
      <c r="C1011" s="28"/>
      <c r="D1011" s="33"/>
      <c r="E1011" s="33"/>
      <c r="F1011" s="33"/>
      <c r="G1011" s="33"/>
      <c r="H1011" s="33"/>
      <c r="I1011" s="33"/>
      <c r="J1011" s="29"/>
      <c r="K1011" s="108"/>
      <c r="L1011" s="68"/>
    </row>
    <row r="1012" spans="1:12" x14ac:dyDescent="0.2">
      <c r="A1012" s="70">
        <v>3.1</v>
      </c>
      <c r="B1012" s="46" t="s">
        <v>121</v>
      </c>
      <c r="C1012" s="47" t="s">
        <v>122</v>
      </c>
      <c r="D1012" s="74">
        <v>1</v>
      </c>
      <c r="E1012" s="71">
        <v>16</v>
      </c>
      <c r="F1012" s="71">
        <v>720</v>
      </c>
      <c r="G1012" s="49">
        <v>1</v>
      </c>
      <c r="H1012" s="50">
        <f t="shared" si="40"/>
        <v>1.3888888888888889E-3</v>
      </c>
      <c r="I1012" s="71">
        <v>10</v>
      </c>
      <c r="J1012" s="57">
        <f t="shared" si="41"/>
        <v>1.3888888888888889E-4</v>
      </c>
      <c r="K1012" s="109"/>
      <c r="L1012" s="68"/>
    </row>
    <row r="1013" spans="1:12" x14ac:dyDescent="0.2">
      <c r="A1013" s="70">
        <v>3.2</v>
      </c>
      <c r="B1013" s="46" t="s">
        <v>123</v>
      </c>
      <c r="C1013" s="47" t="s">
        <v>122</v>
      </c>
      <c r="D1013" s="71">
        <v>1</v>
      </c>
      <c r="E1013" s="71">
        <v>16</v>
      </c>
      <c r="F1013" s="71">
        <v>720</v>
      </c>
      <c r="G1013" s="49">
        <v>1</v>
      </c>
      <c r="H1013" s="50">
        <f t="shared" si="40"/>
        <v>1.3888888888888889E-3</v>
      </c>
      <c r="I1013" s="71">
        <v>10</v>
      </c>
      <c r="J1013" s="57">
        <f t="shared" si="41"/>
        <v>1.3888888888888889E-4</v>
      </c>
      <c r="K1013" s="109"/>
      <c r="L1013" s="68"/>
    </row>
    <row r="1014" spans="1:12" x14ac:dyDescent="0.2">
      <c r="A1014" s="70">
        <v>3.3</v>
      </c>
      <c r="B1014" s="46" t="s">
        <v>124</v>
      </c>
      <c r="C1014" s="47" t="s">
        <v>122</v>
      </c>
      <c r="D1014" s="71">
        <v>1</v>
      </c>
      <c r="E1014" s="71">
        <v>16</v>
      </c>
      <c r="F1014" s="71">
        <v>720</v>
      </c>
      <c r="G1014" s="49">
        <v>1</v>
      </c>
      <c r="H1014" s="50">
        <f t="shared" si="40"/>
        <v>1.3888888888888889E-3</v>
      </c>
      <c r="I1014" s="71">
        <v>10</v>
      </c>
      <c r="J1014" s="57">
        <f t="shared" si="41"/>
        <v>1.3888888888888889E-4</v>
      </c>
      <c r="K1014" s="109"/>
      <c r="L1014" s="68"/>
    </row>
    <row r="1015" spans="1:12" ht="30" x14ac:dyDescent="0.2">
      <c r="A1015" s="70">
        <v>3.4</v>
      </c>
      <c r="B1015" s="46" t="s">
        <v>125</v>
      </c>
      <c r="C1015" s="47" t="s">
        <v>126</v>
      </c>
      <c r="D1015" s="71">
        <v>1</v>
      </c>
      <c r="E1015" s="71">
        <v>16</v>
      </c>
      <c r="F1015" s="71">
        <v>720</v>
      </c>
      <c r="G1015" s="49">
        <v>1</v>
      </c>
      <c r="H1015" s="50">
        <f t="shared" si="40"/>
        <v>1.3888888888888889E-3</v>
      </c>
      <c r="I1015" s="71">
        <v>10</v>
      </c>
      <c r="J1015" s="57">
        <f t="shared" si="41"/>
        <v>1.3888888888888889E-4</v>
      </c>
      <c r="K1015" s="109"/>
      <c r="L1015" s="68"/>
    </row>
    <row r="1016" spans="1:12" ht="30" x14ac:dyDescent="0.2">
      <c r="A1016" s="70">
        <v>3.5</v>
      </c>
      <c r="B1016" s="46" t="s">
        <v>127</v>
      </c>
      <c r="C1016" s="47" t="s">
        <v>78</v>
      </c>
      <c r="D1016" s="71">
        <v>1</v>
      </c>
      <c r="E1016" s="71">
        <v>16</v>
      </c>
      <c r="F1016" s="71">
        <v>720</v>
      </c>
      <c r="G1016" s="49">
        <v>45</v>
      </c>
      <c r="H1016" s="50">
        <f t="shared" si="40"/>
        <v>6.25E-2</v>
      </c>
      <c r="I1016" s="71">
        <v>10</v>
      </c>
      <c r="J1016" s="57">
        <f t="shared" si="41"/>
        <v>6.2500000000000003E-3</v>
      </c>
      <c r="K1016" s="109"/>
      <c r="L1016" s="68"/>
    </row>
    <row r="1017" spans="1:12" x14ac:dyDescent="0.2">
      <c r="A1017" s="70">
        <v>3.6</v>
      </c>
      <c r="B1017" s="46" t="s">
        <v>128</v>
      </c>
      <c r="C1017" s="28"/>
      <c r="D1017" s="33"/>
      <c r="E1017" s="33"/>
      <c r="F1017" s="33"/>
      <c r="G1017" s="33"/>
      <c r="H1017" s="33"/>
      <c r="I1017" s="33"/>
      <c r="J1017" s="29"/>
      <c r="K1017" s="108"/>
      <c r="L1017" s="68"/>
    </row>
    <row r="1018" spans="1:12" ht="30" x14ac:dyDescent="0.2">
      <c r="A1018" s="47" t="s">
        <v>129</v>
      </c>
      <c r="B1018" s="46" t="s">
        <v>130</v>
      </c>
      <c r="C1018" s="47" t="s">
        <v>126</v>
      </c>
      <c r="D1018" s="71">
        <v>1</v>
      </c>
      <c r="E1018" s="71">
        <v>16</v>
      </c>
      <c r="F1018" s="71">
        <v>720</v>
      </c>
      <c r="G1018" s="49">
        <v>1</v>
      </c>
      <c r="H1018" s="50">
        <f t="shared" si="40"/>
        <v>1.3888888888888889E-3</v>
      </c>
      <c r="I1018" s="71">
        <v>10</v>
      </c>
      <c r="J1018" s="57">
        <f t="shared" si="41"/>
        <v>1.3888888888888889E-4</v>
      </c>
      <c r="K1018" s="109"/>
      <c r="L1018" s="68"/>
    </row>
    <row r="1019" spans="1:12" ht="30" x14ac:dyDescent="0.2">
      <c r="A1019" s="47" t="s">
        <v>131</v>
      </c>
      <c r="B1019" s="46" t="s">
        <v>132</v>
      </c>
      <c r="C1019" s="47" t="s">
        <v>126</v>
      </c>
      <c r="D1019" s="71">
        <v>1</v>
      </c>
      <c r="E1019" s="71">
        <v>16</v>
      </c>
      <c r="F1019" s="71">
        <v>720</v>
      </c>
      <c r="G1019" s="49">
        <v>1</v>
      </c>
      <c r="H1019" s="50">
        <f t="shared" si="40"/>
        <v>1.3888888888888889E-3</v>
      </c>
      <c r="I1019" s="71">
        <v>10</v>
      </c>
      <c r="J1019" s="57">
        <f t="shared" si="41"/>
        <v>1.3888888888888889E-4</v>
      </c>
      <c r="K1019" s="109"/>
      <c r="L1019" s="68"/>
    </row>
    <row r="1020" spans="1:12" ht="30" x14ac:dyDescent="0.2">
      <c r="A1020" s="70">
        <v>3.7</v>
      </c>
      <c r="B1020" s="46" t="s">
        <v>133</v>
      </c>
      <c r="C1020" s="47" t="s">
        <v>126</v>
      </c>
      <c r="D1020" s="71">
        <v>1</v>
      </c>
      <c r="E1020" s="71">
        <v>16</v>
      </c>
      <c r="F1020" s="71">
        <v>720</v>
      </c>
      <c r="G1020" s="49">
        <v>1</v>
      </c>
      <c r="H1020" s="50">
        <f t="shared" si="40"/>
        <v>1.3888888888888889E-3</v>
      </c>
      <c r="I1020" s="71">
        <v>10</v>
      </c>
      <c r="J1020" s="57">
        <f t="shared" si="41"/>
        <v>1.3888888888888889E-4</v>
      </c>
      <c r="K1020" s="109"/>
      <c r="L1020" s="68"/>
    </row>
    <row r="1021" spans="1:12" ht="14.45" customHeight="1" x14ac:dyDescent="0.2">
      <c r="A1021" s="70">
        <v>3.8</v>
      </c>
      <c r="B1021" s="46" t="s">
        <v>134</v>
      </c>
      <c r="C1021" s="47" t="s">
        <v>78</v>
      </c>
      <c r="D1021" s="71">
        <v>1</v>
      </c>
      <c r="E1021" s="71">
        <v>16</v>
      </c>
      <c r="F1021" s="71">
        <v>720</v>
      </c>
      <c r="G1021" s="49">
        <v>45</v>
      </c>
      <c r="H1021" s="50">
        <f t="shared" si="40"/>
        <v>6.25E-2</v>
      </c>
      <c r="I1021" s="71">
        <v>10</v>
      </c>
      <c r="J1021" s="57">
        <f t="shared" si="41"/>
        <v>6.2500000000000003E-3</v>
      </c>
      <c r="K1021" s="109"/>
      <c r="L1021" s="68"/>
    </row>
    <row r="1022" spans="1:12" ht="14.45" customHeight="1" x14ac:dyDescent="0.2">
      <c r="A1022" s="69">
        <v>4</v>
      </c>
      <c r="B1022" s="45" t="s">
        <v>135</v>
      </c>
      <c r="C1022" s="28"/>
      <c r="D1022" s="33"/>
      <c r="E1022" s="33"/>
      <c r="F1022" s="33"/>
      <c r="G1022" s="33"/>
      <c r="H1022" s="33"/>
      <c r="I1022" s="33"/>
      <c r="J1022" s="29"/>
      <c r="K1022" s="108"/>
      <c r="L1022" s="68"/>
    </row>
    <row r="1023" spans="1:12" x14ac:dyDescent="0.2">
      <c r="A1023" s="70">
        <v>4.0999999999999996</v>
      </c>
      <c r="B1023" s="46" t="s">
        <v>701</v>
      </c>
      <c r="C1023" s="47" t="s">
        <v>142</v>
      </c>
      <c r="D1023" s="71">
        <v>1</v>
      </c>
      <c r="E1023" s="71">
        <v>4</v>
      </c>
      <c r="F1023" s="71">
        <v>180</v>
      </c>
      <c r="G1023" s="49">
        <v>4.42</v>
      </c>
      <c r="H1023" s="50">
        <f t="shared" si="40"/>
        <v>2.4555555555555556E-2</v>
      </c>
      <c r="I1023" s="71">
        <v>10</v>
      </c>
      <c r="J1023" s="57">
        <f t="shared" si="41"/>
        <v>2.4555555555555554E-3</v>
      </c>
      <c r="K1023" s="109"/>
      <c r="L1023" s="68"/>
    </row>
    <row r="1024" spans="1:12" x14ac:dyDescent="0.2">
      <c r="A1024" s="70">
        <v>4.2</v>
      </c>
      <c r="B1024" s="46" t="s">
        <v>702</v>
      </c>
      <c r="C1024" s="47" t="s">
        <v>73</v>
      </c>
      <c r="D1024" s="71">
        <v>1</v>
      </c>
      <c r="E1024" s="71">
        <v>4</v>
      </c>
      <c r="F1024" s="71">
        <v>180</v>
      </c>
      <c r="G1024" s="49">
        <v>4.42</v>
      </c>
      <c r="H1024" s="50">
        <f t="shared" si="40"/>
        <v>2.4555555555555556E-2</v>
      </c>
      <c r="I1024" s="71">
        <v>10</v>
      </c>
      <c r="J1024" s="57">
        <f t="shared" si="41"/>
        <v>2.4555555555555554E-3</v>
      </c>
      <c r="K1024" s="109"/>
      <c r="L1024" s="68"/>
    </row>
    <row r="1025" spans="1:12" x14ac:dyDescent="0.2">
      <c r="A1025" s="70">
        <v>4.3</v>
      </c>
      <c r="B1025" s="46" t="s">
        <v>703</v>
      </c>
      <c r="C1025" s="47" t="s">
        <v>73</v>
      </c>
      <c r="D1025" s="71">
        <v>1</v>
      </c>
      <c r="E1025" s="71">
        <v>4</v>
      </c>
      <c r="F1025" s="71">
        <v>180</v>
      </c>
      <c r="G1025" s="49">
        <v>4.42</v>
      </c>
      <c r="H1025" s="50">
        <f t="shared" si="40"/>
        <v>2.4555555555555556E-2</v>
      </c>
      <c r="I1025" s="71">
        <v>10</v>
      </c>
      <c r="J1025" s="57">
        <f t="shared" si="41"/>
        <v>2.4555555555555554E-3</v>
      </c>
      <c r="K1025" s="109"/>
      <c r="L1025" s="68"/>
    </row>
    <row r="1026" spans="1:12" x14ac:dyDescent="0.2">
      <c r="A1026" s="70">
        <v>4.4000000000000004</v>
      </c>
      <c r="B1026" s="46" t="s">
        <v>153</v>
      </c>
      <c r="C1026" s="47" t="s">
        <v>150</v>
      </c>
      <c r="D1026" s="71">
        <v>1</v>
      </c>
      <c r="E1026" s="71">
        <v>4</v>
      </c>
      <c r="F1026" s="71">
        <v>180</v>
      </c>
      <c r="G1026" s="49">
        <v>45</v>
      </c>
      <c r="H1026" s="50">
        <f t="shared" si="40"/>
        <v>0.25</v>
      </c>
      <c r="I1026" s="71">
        <v>10</v>
      </c>
      <c r="J1026" s="57">
        <f t="shared" si="41"/>
        <v>2.5000000000000001E-2</v>
      </c>
      <c r="K1026" s="109"/>
      <c r="L1026" s="68"/>
    </row>
    <row r="1027" spans="1:12" x14ac:dyDescent="0.2">
      <c r="A1027" s="69">
        <v>5</v>
      </c>
      <c r="B1027" s="45" t="s">
        <v>704</v>
      </c>
      <c r="C1027" s="28"/>
      <c r="D1027" s="33"/>
      <c r="E1027" s="33"/>
      <c r="F1027" s="33"/>
      <c r="G1027" s="33"/>
      <c r="H1027" s="33"/>
      <c r="I1027" s="33"/>
      <c r="J1027" s="29"/>
      <c r="K1027" s="108"/>
      <c r="L1027" s="68"/>
    </row>
    <row r="1028" spans="1:12" x14ac:dyDescent="0.2">
      <c r="A1028" s="75">
        <v>5.0999999999999996</v>
      </c>
      <c r="B1028" s="46" t="s">
        <v>155</v>
      </c>
      <c r="C1028" s="47" t="s">
        <v>705</v>
      </c>
      <c r="D1028" s="71">
        <v>1</v>
      </c>
      <c r="E1028" s="71">
        <v>4</v>
      </c>
      <c r="F1028" s="71">
        <v>180</v>
      </c>
      <c r="G1028" s="49">
        <v>1.26</v>
      </c>
      <c r="H1028" s="50">
        <f t="shared" si="40"/>
        <v>7.0000000000000001E-3</v>
      </c>
      <c r="I1028" s="71">
        <v>10</v>
      </c>
      <c r="J1028" s="57">
        <f t="shared" si="41"/>
        <v>6.9999999999999999E-4</v>
      </c>
      <c r="K1028" s="109"/>
      <c r="L1028" s="68"/>
    </row>
    <row r="1029" spans="1:12" ht="45" x14ac:dyDescent="0.2">
      <c r="A1029" s="47" t="s">
        <v>156</v>
      </c>
      <c r="B1029" s="46" t="s">
        <v>613</v>
      </c>
      <c r="C1029" s="47" t="s">
        <v>73</v>
      </c>
      <c r="D1029" s="71">
        <v>1</v>
      </c>
      <c r="E1029" s="71">
        <v>4</v>
      </c>
      <c r="F1029" s="71">
        <v>180</v>
      </c>
      <c r="G1029" s="49">
        <v>0.63</v>
      </c>
      <c r="H1029" s="50">
        <f t="shared" si="40"/>
        <v>3.5000000000000001E-3</v>
      </c>
      <c r="I1029" s="71">
        <v>10</v>
      </c>
      <c r="J1029" s="57">
        <f t="shared" si="41"/>
        <v>3.5E-4</v>
      </c>
      <c r="K1029" s="109"/>
      <c r="L1029" s="68"/>
    </row>
    <row r="1030" spans="1:12" x14ac:dyDescent="0.2">
      <c r="A1030" s="47" t="s">
        <v>158</v>
      </c>
      <c r="B1030" s="46" t="s">
        <v>614</v>
      </c>
      <c r="C1030" s="47" t="s">
        <v>142</v>
      </c>
      <c r="D1030" s="71">
        <v>1</v>
      </c>
      <c r="E1030" s="71">
        <v>4</v>
      </c>
      <c r="F1030" s="71">
        <v>180</v>
      </c>
      <c r="G1030" s="49">
        <v>0.63</v>
      </c>
      <c r="H1030" s="50">
        <f t="shared" si="40"/>
        <v>3.5000000000000001E-3</v>
      </c>
      <c r="I1030" s="71">
        <v>10</v>
      </c>
      <c r="J1030" s="57">
        <f t="shared" si="41"/>
        <v>3.5E-4</v>
      </c>
      <c r="K1030" s="109"/>
      <c r="L1030" s="68"/>
    </row>
    <row r="1031" spans="1:12" ht="30" x14ac:dyDescent="0.2">
      <c r="A1031" s="47" t="s">
        <v>160</v>
      </c>
      <c r="B1031" s="46" t="s">
        <v>615</v>
      </c>
      <c r="C1031" s="47" t="s">
        <v>142</v>
      </c>
      <c r="D1031" s="71">
        <v>1</v>
      </c>
      <c r="E1031" s="71">
        <v>4</v>
      </c>
      <c r="F1031" s="71">
        <v>180</v>
      </c>
      <c r="G1031" s="49">
        <v>0.63</v>
      </c>
      <c r="H1031" s="50">
        <f t="shared" si="40"/>
        <v>3.5000000000000001E-3</v>
      </c>
      <c r="I1031" s="71">
        <v>10</v>
      </c>
      <c r="J1031" s="57">
        <f t="shared" si="41"/>
        <v>3.5E-4</v>
      </c>
      <c r="K1031" s="109"/>
      <c r="L1031" s="68"/>
    </row>
    <row r="1032" spans="1:12" ht="30" x14ac:dyDescent="0.2">
      <c r="A1032" s="47" t="s">
        <v>162</v>
      </c>
      <c r="B1032" s="46" t="s">
        <v>616</v>
      </c>
      <c r="C1032" s="47" t="s">
        <v>73</v>
      </c>
      <c r="D1032" s="71">
        <v>1</v>
      </c>
      <c r="E1032" s="71">
        <v>4</v>
      </c>
      <c r="F1032" s="71">
        <v>180</v>
      </c>
      <c r="G1032" s="49">
        <v>0.63</v>
      </c>
      <c r="H1032" s="50">
        <f t="shared" si="40"/>
        <v>3.5000000000000001E-3</v>
      </c>
      <c r="I1032" s="71">
        <v>10</v>
      </c>
      <c r="J1032" s="57">
        <f t="shared" si="41"/>
        <v>3.5E-4</v>
      </c>
      <c r="K1032" s="109"/>
      <c r="L1032" s="68"/>
    </row>
    <row r="1033" spans="1:12" x14ac:dyDescent="0.2">
      <c r="A1033" s="47" t="s">
        <v>164</v>
      </c>
      <c r="B1033" s="46" t="s">
        <v>706</v>
      </c>
      <c r="C1033" s="47" t="s">
        <v>142</v>
      </c>
      <c r="D1033" s="71">
        <v>1</v>
      </c>
      <c r="E1033" s="71">
        <v>4</v>
      </c>
      <c r="F1033" s="71">
        <v>180</v>
      </c>
      <c r="G1033" s="49">
        <v>0.63</v>
      </c>
      <c r="H1033" s="50">
        <f t="shared" si="40"/>
        <v>3.5000000000000001E-3</v>
      </c>
      <c r="I1033" s="71">
        <v>10</v>
      </c>
      <c r="J1033" s="57">
        <f t="shared" si="41"/>
        <v>3.5E-4</v>
      </c>
      <c r="K1033" s="109"/>
      <c r="L1033" s="68"/>
    </row>
    <row r="1034" spans="1:12" ht="30" x14ac:dyDescent="0.2">
      <c r="A1034" s="47" t="s">
        <v>166</v>
      </c>
      <c r="B1034" s="46" t="s">
        <v>707</v>
      </c>
      <c r="C1034" s="47" t="s">
        <v>73</v>
      </c>
      <c r="D1034" s="71">
        <v>1</v>
      </c>
      <c r="E1034" s="71">
        <v>4</v>
      </c>
      <c r="F1034" s="71">
        <v>180</v>
      </c>
      <c r="G1034" s="49">
        <v>0.63</v>
      </c>
      <c r="H1034" s="50">
        <f t="shared" si="40"/>
        <v>3.5000000000000001E-3</v>
      </c>
      <c r="I1034" s="71">
        <v>10</v>
      </c>
      <c r="J1034" s="57">
        <f t="shared" si="41"/>
        <v>3.5E-4</v>
      </c>
      <c r="K1034" s="109"/>
      <c r="L1034" s="68"/>
    </row>
    <row r="1035" spans="1:12" x14ac:dyDescent="0.2">
      <c r="A1035" s="47" t="s">
        <v>168</v>
      </c>
      <c r="B1035" s="46" t="s">
        <v>708</v>
      </c>
      <c r="C1035" s="47" t="s">
        <v>73</v>
      </c>
      <c r="D1035" s="71">
        <v>1</v>
      </c>
      <c r="E1035" s="71">
        <v>4</v>
      </c>
      <c r="F1035" s="71">
        <v>180</v>
      </c>
      <c r="G1035" s="49">
        <v>0.63</v>
      </c>
      <c r="H1035" s="50">
        <f t="shared" si="40"/>
        <v>3.5000000000000001E-3</v>
      </c>
      <c r="I1035" s="71">
        <v>10</v>
      </c>
      <c r="J1035" s="57">
        <f t="shared" si="41"/>
        <v>3.5E-4</v>
      </c>
      <c r="K1035" s="109"/>
      <c r="L1035" s="68"/>
    </row>
    <row r="1036" spans="1:12" ht="30" x14ac:dyDescent="0.2">
      <c r="A1036" s="47" t="s">
        <v>170</v>
      </c>
      <c r="B1036" s="46" t="s">
        <v>709</v>
      </c>
      <c r="C1036" s="47" t="s">
        <v>73</v>
      </c>
      <c r="D1036" s="71">
        <v>1</v>
      </c>
      <c r="E1036" s="71">
        <v>4</v>
      </c>
      <c r="F1036" s="71">
        <v>180</v>
      </c>
      <c r="G1036" s="49">
        <v>0.63</v>
      </c>
      <c r="H1036" s="50">
        <f t="shared" si="40"/>
        <v>3.5000000000000001E-3</v>
      </c>
      <c r="I1036" s="71">
        <v>10</v>
      </c>
      <c r="J1036" s="57">
        <f t="shared" si="41"/>
        <v>3.5E-4</v>
      </c>
      <c r="K1036" s="109"/>
      <c r="L1036" s="68"/>
    </row>
    <row r="1037" spans="1:12" x14ac:dyDescent="0.2">
      <c r="A1037" s="47" t="s">
        <v>172</v>
      </c>
      <c r="B1037" s="46" t="s">
        <v>710</v>
      </c>
      <c r="C1037" s="47" t="s">
        <v>142</v>
      </c>
      <c r="D1037" s="71">
        <v>1</v>
      </c>
      <c r="E1037" s="71">
        <v>4</v>
      </c>
      <c r="F1037" s="71">
        <v>180</v>
      </c>
      <c r="G1037" s="49">
        <v>0.63</v>
      </c>
      <c r="H1037" s="50">
        <f t="shared" si="40"/>
        <v>3.5000000000000001E-3</v>
      </c>
      <c r="I1037" s="71">
        <v>10</v>
      </c>
      <c r="J1037" s="57">
        <f t="shared" si="41"/>
        <v>3.5E-4</v>
      </c>
      <c r="K1037" s="109"/>
      <c r="L1037" s="68"/>
    </row>
    <row r="1038" spans="1:12" ht="45" x14ac:dyDescent="0.2">
      <c r="A1038" s="76">
        <v>40183</v>
      </c>
      <c r="B1038" s="46" t="s">
        <v>711</v>
      </c>
      <c r="C1038" s="47" t="s">
        <v>73</v>
      </c>
      <c r="D1038" s="71">
        <v>1</v>
      </c>
      <c r="E1038" s="71">
        <v>4</v>
      </c>
      <c r="F1038" s="71">
        <v>180</v>
      </c>
      <c r="G1038" s="49">
        <v>0.63</v>
      </c>
      <c r="H1038" s="50">
        <f t="shared" si="40"/>
        <v>3.5000000000000001E-3</v>
      </c>
      <c r="I1038" s="71">
        <v>10</v>
      </c>
      <c r="J1038" s="57">
        <f t="shared" si="41"/>
        <v>3.5E-4</v>
      </c>
      <c r="K1038" s="109"/>
      <c r="L1038" s="68"/>
    </row>
    <row r="1039" spans="1:12" ht="30" x14ac:dyDescent="0.2">
      <c r="A1039" s="76">
        <v>40548</v>
      </c>
      <c r="B1039" s="46" t="s">
        <v>712</v>
      </c>
      <c r="C1039" s="47" t="s">
        <v>142</v>
      </c>
      <c r="D1039" s="71">
        <v>1</v>
      </c>
      <c r="E1039" s="71">
        <v>4</v>
      </c>
      <c r="F1039" s="71">
        <v>180</v>
      </c>
      <c r="G1039" s="49">
        <v>0.63</v>
      </c>
      <c r="H1039" s="50">
        <f t="shared" si="40"/>
        <v>3.5000000000000001E-3</v>
      </c>
      <c r="I1039" s="71">
        <v>10</v>
      </c>
      <c r="J1039" s="57">
        <f t="shared" si="41"/>
        <v>3.5E-4</v>
      </c>
      <c r="K1039" s="109"/>
      <c r="L1039" s="68"/>
    </row>
    <row r="1040" spans="1:12" ht="30" x14ac:dyDescent="0.2">
      <c r="A1040" s="76">
        <v>40913</v>
      </c>
      <c r="B1040" s="46" t="s">
        <v>713</v>
      </c>
      <c r="C1040" s="47" t="s">
        <v>73</v>
      </c>
      <c r="D1040" s="71">
        <v>1</v>
      </c>
      <c r="E1040" s="71">
        <v>4</v>
      </c>
      <c r="F1040" s="71">
        <v>180</v>
      </c>
      <c r="G1040" s="49">
        <v>0.63</v>
      </c>
      <c r="H1040" s="50">
        <f t="shared" si="40"/>
        <v>3.5000000000000001E-3</v>
      </c>
      <c r="I1040" s="71">
        <v>10</v>
      </c>
      <c r="J1040" s="57">
        <f t="shared" si="41"/>
        <v>3.5E-4</v>
      </c>
      <c r="K1040" s="109"/>
      <c r="L1040" s="68"/>
    </row>
    <row r="1041" spans="1:12" ht="30" x14ac:dyDescent="0.2">
      <c r="A1041" s="76">
        <v>41279</v>
      </c>
      <c r="B1041" s="46" t="s">
        <v>714</v>
      </c>
      <c r="C1041" s="47" t="s">
        <v>142</v>
      </c>
      <c r="D1041" s="71">
        <v>1</v>
      </c>
      <c r="E1041" s="71">
        <v>4</v>
      </c>
      <c r="F1041" s="71">
        <v>180</v>
      </c>
      <c r="G1041" s="49">
        <v>0.63</v>
      </c>
      <c r="H1041" s="50">
        <f t="shared" si="40"/>
        <v>3.5000000000000001E-3</v>
      </c>
      <c r="I1041" s="71">
        <v>10</v>
      </c>
      <c r="J1041" s="57">
        <f t="shared" si="41"/>
        <v>3.5E-4</v>
      </c>
      <c r="K1041" s="109"/>
      <c r="L1041" s="68"/>
    </row>
    <row r="1042" spans="1:12" x14ac:dyDescent="0.2">
      <c r="A1042" s="76">
        <v>41644</v>
      </c>
      <c r="B1042" s="46" t="s">
        <v>715</v>
      </c>
      <c r="C1042" s="47" t="s">
        <v>73</v>
      </c>
      <c r="D1042" s="71">
        <v>1</v>
      </c>
      <c r="E1042" s="71">
        <v>4</v>
      </c>
      <c r="F1042" s="71">
        <v>180</v>
      </c>
      <c r="G1042" s="49">
        <v>0.63</v>
      </c>
      <c r="H1042" s="50">
        <f t="shared" si="40"/>
        <v>3.5000000000000001E-3</v>
      </c>
      <c r="I1042" s="71">
        <v>10</v>
      </c>
      <c r="J1042" s="57">
        <f t="shared" si="41"/>
        <v>3.5E-4</v>
      </c>
      <c r="K1042" s="109"/>
      <c r="L1042" s="68"/>
    </row>
    <row r="1043" spans="1:12" ht="45" x14ac:dyDescent="0.2">
      <c r="A1043" s="76">
        <v>42009</v>
      </c>
      <c r="B1043" s="46" t="s">
        <v>716</v>
      </c>
      <c r="C1043" s="47" t="s">
        <v>73</v>
      </c>
      <c r="D1043" s="71">
        <v>1</v>
      </c>
      <c r="E1043" s="71">
        <v>4</v>
      </c>
      <c r="F1043" s="71">
        <v>180</v>
      </c>
      <c r="G1043" s="49">
        <v>0.63</v>
      </c>
      <c r="H1043" s="50">
        <f t="shared" si="40"/>
        <v>3.5000000000000001E-3</v>
      </c>
      <c r="I1043" s="71">
        <v>10</v>
      </c>
      <c r="J1043" s="57">
        <f t="shared" si="41"/>
        <v>3.5E-4</v>
      </c>
      <c r="K1043" s="109"/>
      <c r="L1043" s="68"/>
    </row>
    <row r="1044" spans="1:12" ht="45" x14ac:dyDescent="0.2">
      <c r="A1044" s="76">
        <v>42374</v>
      </c>
      <c r="B1044" s="46" t="s">
        <v>717</v>
      </c>
      <c r="C1044" s="47" t="s">
        <v>73</v>
      </c>
      <c r="D1044" s="71">
        <v>1</v>
      </c>
      <c r="E1044" s="71">
        <v>4</v>
      </c>
      <c r="F1044" s="71">
        <v>180</v>
      </c>
      <c r="G1044" s="49">
        <v>0.63</v>
      </c>
      <c r="H1044" s="50">
        <f t="shared" si="40"/>
        <v>3.5000000000000001E-3</v>
      </c>
      <c r="I1044" s="71">
        <v>10</v>
      </c>
      <c r="J1044" s="57">
        <f t="shared" si="41"/>
        <v>3.5E-4</v>
      </c>
      <c r="K1044" s="109"/>
      <c r="L1044" s="68"/>
    </row>
    <row r="1045" spans="1:12" ht="45" x14ac:dyDescent="0.2">
      <c r="A1045" s="76">
        <v>42740</v>
      </c>
      <c r="B1045" s="46" t="s">
        <v>718</v>
      </c>
      <c r="C1045" s="47" t="s">
        <v>73</v>
      </c>
      <c r="D1045" s="71">
        <v>1</v>
      </c>
      <c r="E1045" s="71">
        <v>4</v>
      </c>
      <c r="F1045" s="71">
        <v>180</v>
      </c>
      <c r="G1045" s="49">
        <v>0.63</v>
      </c>
      <c r="H1045" s="50">
        <f t="shared" si="40"/>
        <v>3.5000000000000001E-3</v>
      </c>
      <c r="I1045" s="71">
        <v>10</v>
      </c>
      <c r="J1045" s="57">
        <f t="shared" si="41"/>
        <v>3.5E-4</v>
      </c>
      <c r="K1045" s="109"/>
      <c r="L1045" s="68"/>
    </row>
    <row r="1046" spans="1:12" x14ac:dyDescent="0.2">
      <c r="A1046" s="76">
        <v>43105</v>
      </c>
      <c r="B1046" s="46" t="s">
        <v>719</v>
      </c>
      <c r="C1046" s="47" t="s">
        <v>73</v>
      </c>
      <c r="D1046" s="71">
        <v>1</v>
      </c>
      <c r="E1046" s="71">
        <v>4</v>
      </c>
      <c r="F1046" s="71">
        <v>180</v>
      </c>
      <c r="G1046" s="49">
        <v>0.63</v>
      </c>
      <c r="H1046" s="50">
        <f t="shared" si="40"/>
        <v>3.5000000000000001E-3</v>
      </c>
      <c r="I1046" s="71">
        <v>10</v>
      </c>
      <c r="J1046" s="57">
        <f t="shared" si="41"/>
        <v>3.5E-4</v>
      </c>
      <c r="K1046" s="109"/>
      <c r="L1046" s="68"/>
    </row>
    <row r="1047" spans="1:12" x14ac:dyDescent="0.2">
      <c r="A1047" s="76">
        <v>43470</v>
      </c>
      <c r="B1047" s="46" t="s">
        <v>720</v>
      </c>
      <c r="C1047" s="47" t="s">
        <v>73</v>
      </c>
      <c r="D1047" s="71">
        <v>1</v>
      </c>
      <c r="E1047" s="71">
        <v>4</v>
      </c>
      <c r="F1047" s="71">
        <v>180</v>
      </c>
      <c r="G1047" s="49">
        <v>0.63</v>
      </c>
      <c r="H1047" s="50">
        <f t="shared" si="40"/>
        <v>3.5000000000000001E-3</v>
      </c>
      <c r="I1047" s="71">
        <v>10</v>
      </c>
      <c r="J1047" s="57">
        <f t="shared" si="41"/>
        <v>3.5E-4</v>
      </c>
      <c r="K1047" s="109"/>
      <c r="L1047" s="68"/>
    </row>
    <row r="1048" spans="1:12" ht="30" x14ac:dyDescent="0.2">
      <c r="A1048" s="76">
        <v>43835</v>
      </c>
      <c r="B1048" s="46" t="s">
        <v>721</v>
      </c>
      <c r="C1048" s="47" t="s">
        <v>73</v>
      </c>
      <c r="D1048" s="71">
        <v>1</v>
      </c>
      <c r="E1048" s="71">
        <v>4</v>
      </c>
      <c r="F1048" s="71">
        <v>180</v>
      </c>
      <c r="G1048" s="49">
        <v>0.63</v>
      </c>
      <c r="H1048" s="50">
        <f t="shared" si="40"/>
        <v>3.5000000000000001E-3</v>
      </c>
      <c r="I1048" s="71">
        <v>10</v>
      </c>
      <c r="J1048" s="57">
        <f t="shared" si="41"/>
        <v>3.5E-4</v>
      </c>
      <c r="K1048" s="109"/>
      <c r="L1048" s="68"/>
    </row>
    <row r="1049" spans="1:12" ht="30" x14ac:dyDescent="0.2">
      <c r="A1049" s="76">
        <v>44201</v>
      </c>
      <c r="B1049" s="46" t="s">
        <v>722</v>
      </c>
      <c r="C1049" s="47" t="s">
        <v>73</v>
      </c>
      <c r="D1049" s="71">
        <v>1</v>
      </c>
      <c r="E1049" s="71">
        <v>4</v>
      </c>
      <c r="F1049" s="71">
        <v>180</v>
      </c>
      <c r="G1049" s="49">
        <v>0.63</v>
      </c>
      <c r="H1049" s="50">
        <f t="shared" si="40"/>
        <v>3.5000000000000001E-3</v>
      </c>
      <c r="I1049" s="71">
        <v>10</v>
      </c>
      <c r="J1049" s="57">
        <f t="shared" si="41"/>
        <v>3.5E-4</v>
      </c>
      <c r="K1049" s="109"/>
      <c r="L1049" s="68"/>
    </row>
    <row r="1050" spans="1:12" ht="30" x14ac:dyDescent="0.2">
      <c r="A1050" s="76">
        <v>44566</v>
      </c>
      <c r="B1050" s="46" t="s">
        <v>723</v>
      </c>
      <c r="C1050" s="47" t="s">
        <v>73</v>
      </c>
      <c r="D1050" s="71">
        <v>1</v>
      </c>
      <c r="E1050" s="71">
        <v>4</v>
      </c>
      <c r="F1050" s="71">
        <v>180</v>
      </c>
      <c r="G1050" s="49">
        <v>0.63</v>
      </c>
      <c r="H1050" s="50">
        <f t="shared" si="40"/>
        <v>3.5000000000000001E-3</v>
      </c>
      <c r="I1050" s="71">
        <v>10</v>
      </c>
      <c r="J1050" s="57">
        <f t="shared" si="41"/>
        <v>3.5E-4</v>
      </c>
      <c r="K1050" s="109"/>
      <c r="L1050" s="68"/>
    </row>
    <row r="1051" spans="1:12" ht="30" x14ac:dyDescent="0.2">
      <c r="A1051" s="76">
        <v>44931</v>
      </c>
      <c r="B1051" s="46" t="s">
        <v>724</v>
      </c>
      <c r="C1051" s="47" t="s">
        <v>73</v>
      </c>
      <c r="D1051" s="71">
        <v>1</v>
      </c>
      <c r="E1051" s="71">
        <v>4</v>
      </c>
      <c r="F1051" s="71">
        <v>180</v>
      </c>
      <c r="G1051" s="49">
        <v>0.63</v>
      </c>
      <c r="H1051" s="50">
        <f t="shared" si="40"/>
        <v>3.5000000000000001E-3</v>
      </c>
      <c r="I1051" s="71">
        <v>10</v>
      </c>
      <c r="J1051" s="57">
        <f t="shared" si="41"/>
        <v>3.5E-4</v>
      </c>
      <c r="K1051" s="109"/>
      <c r="L1051" s="68"/>
    </row>
    <row r="1052" spans="1:12" ht="60" x14ac:dyDescent="0.2">
      <c r="A1052" s="76">
        <v>45296</v>
      </c>
      <c r="B1052" s="46" t="s">
        <v>725</v>
      </c>
      <c r="C1052" s="47" t="s">
        <v>73</v>
      </c>
      <c r="D1052" s="71">
        <v>1</v>
      </c>
      <c r="E1052" s="71">
        <v>4</v>
      </c>
      <c r="F1052" s="71">
        <v>180</v>
      </c>
      <c r="G1052" s="49">
        <v>0.63</v>
      </c>
      <c r="H1052" s="50">
        <f t="shared" si="40"/>
        <v>3.5000000000000001E-3</v>
      </c>
      <c r="I1052" s="71">
        <v>10</v>
      </c>
      <c r="J1052" s="57">
        <f t="shared" si="41"/>
        <v>3.5E-4</v>
      </c>
      <c r="K1052" s="109"/>
      <c r="L1052" s="68"/>
    </row>
    <row r="1053" spans="1:12" ht="45" x14ac:dyDescent="0.2">
      <c r="A1053" s="28"/>
      <c r="B1053" s="46" t="s">
        <v>726</v>
      </c>
      <c r="C1053" s="28"/>
      <c r="D1053" s="33"/>
      <c r="E1053" s="33"/>
      <c r="F1053" s="33"/>
      <c r="G1053" s="33"/>
      <c r="H1053" s="33"/>
      <c r="I1053" s="33"/>
      <c r="J1053" s="29"/>
      <c r="K1053" s="108"/>
      <c r="L1053" s="68"/>
    </row>
    <row r="1054" spans="1:12" x14ac:dyDescent="0.2">
      <c r="A1054" s="75">
        <v>5.2</v>
      </c>
      <c r="B1054" s="45" t="s">
        <v>727</v>
      </c>
      <c r="C1054" s="28"/>
      <c r="D1054" s="33"/>
      <c r="E1054" s="33"/>
      <c r="F1054" s="33"/>
      <c r="G1054" s="33"/>
      <c r="H1054" s="33"/>
      <c r="I1054" s="33"/>
      <c r="J1054" s="29"/>
      <c r="K1054" s="108"/>
      <c r="L1054" s="68"/>
    </row>
    <row r="1055" spans="1:12" s="140" customFormat="1" x14ac:dyDescent="0.2">
      <c r="A1055" s="133" t="s">
        <v>178</v>
      </c>
      <c r="B1055" s="132" t="s">
        <v>179</v>
      </c>
      <c r="C1055" s="133" t="s">
        <v>180</v>
      </c>
      <c r="D1055" s="134">
        <v>3</v>
      </c>
      <c r="E1055" s="134">
        <v>16</v>
      </c>
      <c r="F1055" s="134">
        <v>720</v>
      </c>
      <c r="G1055" s="135">
        <v>0.03</v>
      </c>
      <c r="H1055" s="147">
        <f t="shared" ref="H1055:H1116" si="42">G1055/F1055</f>
        <v>4.1666666666666665E-5</v>
      </c>
      <c r="I1055" s="134">
        <v>10</v>
      </c>
      <c r="J1055" s="137">
        <f>H1055/I1055</f>
        <v>4.1666666666666669E-6</v>
      </c>
      <c r="K1055" s="138"/>
      <c r="L1055" s="139"/>
    </row>
    <row r="1056" spans="1:12" s="140" customFormat="1" x14ac:dyDescent="0.2">
      <c r="A1056" s="133" t="s">
        <v>181</v>
      </c>
      <c r="B1056" s="132" t="s">
        <v>182</v>
      </c>
      <c r="C1056" s="133" t="s">
        <v>180</v>
      </c>
      <c r="D1056" s="134">
        <v>3</v>
      </c>
      <c r="E1056" s="134">
        <v>16</v>
      </c>
      <c r="F1056" s="134">
        <v>720</v>
      </c>
      <c r="G1056" s="135">
        <v>0.03</v>
      </c>
      <c r="H1056" s="147">
        <f t="shared" si="42"/>
        <v>4.1666666666666665E-5</v>
      </c>
      <c r="I1056" s="134">
        <v>10</v>
      </c>
      <c r="J1056" s="137">
        <f>H1056/I1056</f>
        <v>4.1666666666666669E-6</v>
      </c>
      <c r="K1056" s="138"/>
      <c r="L1056" s="139"/>
    </row>
    <row r="1057" spans="1:12" x14ac:dyDescent="0.2">
      <c r="A1057" s="47" t="s">
        <v>183</v>
      </c>
      <c r="B1057" s="46" t="s">
        <v>184</v>
      </c>
      <c r="C1057" s="47" t="s">
        <v>185</v>
      </c>
      <c r="D1057" s="71">
        <v>1</v>
      </c>
      <c r="E1057" s="71">
        <v>4</v>
      </c>
      <c r="F1057" s="71">
        <v>180</v>
      </c>
      <c r="G1057" s="49">
        <v>6</v>
      </c>
      <c r="H1057" s="50">
        <f t="shared" si="42"/>
        <v>3.3333333333333333E-2</v>
      </c>
      <c r="I1057" s="71">
        <v>10</v>
      </c>
      <c r="J1057" s="57">
        <f t="shared" ref="J1057:J1118" si="43">H1057/I1057</f>
        <v>3.3333333333333331E-3</v>
      </c>
      <c r="K1057" s="109"/>
      <c r="L1057" s="68"/>
    </row>
    <row r="1058" spans="1:12" x14ac:dyDescent="0.2">
      <c r="A1058" s="47" t="s">
        <v>186</v>
      </c>
      <c r="B1058" s="46" t="s">
        <v>187</v>
      </c>
      <c r="C1058" s="47" t="s">
        <v>188</v>
      </c>
      <c r="D1058" s="71">
        <v>1</v>
      </c>
      <c r="E1058" s="71">
        <v>4</v>
      </c>
      <c r="F1058" s="71">
        <v>180</v>
      </c>
      <c r="G1058" s="49">
        <v>0.32</v>
      </c>
      <c r="H1058" s="50">
        <f t="shared" si="42"/>
        <v>1.7777777777777779E-3</v>
      </c>
      <c r="I1058" s="71">
        <v>10</v>
      </c>
      <c r="J1058" s="57">
        <f t="shared" si="43"/>
        <v>1.7777777777777779E-4</v>
      </c>
      <c r="K1058" s="109"/>
      <c r="L1058" s="68"/>
    </row>
    <row r="1059" spans="1:12" x14ac:dyDescent="0.2">
      <c r="A1059" s="47" t="s">
        <v>189</v>
      </c>
      <c r="B1059" s="46" t="s">
        <v>190</v>
      </c>
      <c r="C1059" s="47" t="s">
        <v>191</v>
      </c>
      <c r="D1059" s="71">
        <v>1</v>
      </c>
      <c r="E1059" s="71">
        <v>4</v>
      </c>
      <c r="F1059" s="71">
        <v>180</v>
      </c>
      <c r="G1059" s="49">
        <v>0.32</v>
      </c>
      <c r="H1059" s="50">
        <f t="shared" si="42"/>
        <v>1.7777777777777779E-3</v>
      </c>
      <c r="I1059" s="71">
        <v>10</v>
      </c>
      <c r="J1059" s="57">
        <f t="shared" si="43"/>
        <v>1.7777777777777779E-4</v>
      </c>
      <c r="K1059" s="109"/>
      <c r="L1059" s="68"/>
    </row>
    <row r="1060" spans="1:12" x14ac:dyDescent="0.2">
      <c r="A1060" s="47" t="s">
        <v>192</v>
      </c>
      <c r="B1060" s="46" t="s">
        <v>728</v>
      </c>
      <c r="C1060" s="47" t="s">
        <v>142</v>
      </c>
      <c r="D1060" s="71">
        <v>1</v>
      </c>
      <c r="E1060" s="71">
        <v>4</v>
      </c>
      <c r="F1060" s="71">
        <v>180</v>
      </c>
      <c r="G1060" s="49">
        <v>0.32</v>
      </c>
      <c r="H1060" s="50">
        <f t="shared" si="42"/>
        <v>1.7777777777777779E-3</v>
      </c>
      <c r="I1060" s="71">
        <v>10</v>
      </c>
      <c r="J1060" s="57">
        <f t="shared" si="43"/>
        <v>1.7777777777777779E-4</v>
      </c>
      <c r="K1060" s="109"/>
      <c r="L1060" s="68"/>
    </row>
    <row r="1061" spans="1:12" x14ac:dyDescent="0.2">
      <c r="A1061" s="47" t="s">
        <v>194</v>
      </c>
      <c r="B1061" s="46" t="s">
        <v>729</v>
      </c>
      <c r="C1061" s="47" t="s">
        <v>142</v>
      </c>
      <c r="D1061" s="71">
        <v>1</v>
      </c>
      <c r="E1061" s="71">
        <v>4</v>
      </c>
      <c r="F1061" s="71">
        <v>180</v>
      </c>
      <c r="G1061" s="49">
        <v>0.32</v>
      </c>
      <c r="H1061" s="50">
        <f t="shared" si="42"/>
        <v>1.7777777777777779E-3</v>
      </c>
      <c r="I1061" s="71">
        <v>10</v>
      </c>
      <c r="J1061" s="57">
        <f t="shared" si="43"/>
        <v>1.7777777777777779E-4</v>
      </c>
      <c r="K1061" s="109"/>
      <c r="L1061" s="68"/>
    </row>
    <row r="1062" spans="1:12" x14ac:dyDescent="0.2">
      <c r="A1062" s="47" t="s">
        <v>196</v>
      </c>
      <c r="B1062" s="46" t="s">
        <v>730</v>
      </c>
      <c r="C1062" s="47" t="s">
        <v>142</v>
      </c>
      <c r="D1062" s="71">
        <v>1</v>
      </c>
      <c r="E1062" s="71">
        <v>4</v>
      </c>
      <c r="F1062" s="71">
        <v>180</v>
      </c>
      <c r="G1062" s="49">
        <v>0.32</v>
      </c>
      <c r="H1062" s="50">
        <f t="shared" si="42"/>
        <v>1.7777777777777779E-3</v>
      </c>
      <c r="I1062" s="71">
        <v>10</v>
      </c>
      <c r="J1062" s="57">
        <f t="shared" si="43"/>
        <v>1.7777777777777779E-4</v>
      </c>
      <c r="K1062" s="109"/>
      <c r="L1062" s="68"/>
    </row>
    <row r="1063" spans="1:12" x14ac:dyDescent="0.2">
      <c r="A1063" s="47" t="s">
        <v>198</v>
      </c>
      <c r="B1063" s="46" t="s">
        <v>731</v>
      </c>
      <c r="C1063" s="47" t="s">
        <v>142</v>
      </c>
      <c r="D1063" s="71">
        <v>1</v>
      </c>
      <c r="E1063" s="71">
        <v>4</v>
      </c>
      <c r="F1063" s="71">
        <v>180</v>
      </c>
      <c r="G1063" s="49">
        <v>0.32</v>
      </c>
      <c r="H1063" s="50">
        <f t="shared" si="42"/>
        <v>1.7777777777777779E-3</v>
      </c>
      <c r="I1063" s="71">
        <v>10</v>
      </c>
      <c r="J1063" s="57">
        <f t="shared" si="43"/>
        <v>1.7777777777777779E-4</v>
      </c>
      <c r="K1063" s="109"/>
      <c r="L1063" s="68"/>
    </row>
    <row r="1064" spans="1:12" x14ac:dyDescent="0.2">
      <c r="A1064" s="76">
        <v>40214</v>
      </c>
      <c r="B1064" s="46" t="s">
        <v>732</v>
      </c>
      <c r="C1064" s="47" t="s">
        <v>142</v>
      </c>
      <c r="D1064" s="71">
        <v>1</v>
      </c>
      <c r="E1064" s="71">
        <v>4</v>
      </c>
      <c r="F1064" s="71">
        <v>180</v>
      </c>
      <c r="G1064" s="49">
        <v>0.32</v>
      </c>
      <c r="H1064" s="50">
        <f t="shared" si="42"/>
        <v>1.7777777777777779E-3</v>
      </c>
      <c r="I1064" s="71">
        <v>10</v>
      </c>
      <c r="J1064" s="57">
        <f t="shared" si="43"/>
        <v>1.7777777777777779E-4</v>
      </c>
      <c r="K1064" s="109"/>
      <c r="L1064" s="68"/>
    </row>
    <row r="1065" spans="1:12" x14ac:dyDescent="0.2">
      <c r="A1065" s="76">
        <v>40579</v>
      </c>
      <c r="B1065" s="46" t="s">
        <v>733</v>
      </c>
      <c r="C1065" s="47" t="s">
        <v>142</v>
      </c>
      <c r="D1065" s="71">
        <v>1</v>
      </c>
      <c r="E1065" s="71">
        <v>4</v>
      </c>
      <c r="F1065" s="71">
        <v>180</v>
      </c>
      <c r="G1065" s="49">
        <v>0.32</v>
      </c>
      <c r="H1065" s="50">
        <f t="shared" si="42"/>
        <v>1.7777777777777779E-3</v>
      </c>
      <c r="I1065" s="71">
        <v>10</v>
      </c>
      <c r="J1065" s="57">
        <f t="shared" si="43"/>
        <v>1.7777777777777779E-4</v>
      </c>
      <c r="K1065" s="109"/>
      <c r="L1065" s="68"/>
    </row>
    <row r="1066" spans="1:12" x14ac:dyDescent="0.2">
      <c r="A1066" s="76">
        <v>40944</v>
      </c>
      <c r="B1066" s="46" t="s">
        <v>734</v>
      </c>
      <c r="C1066" s="47" t="s">
        <v>142</v>
      </c>
      <c r="D1066" s="71">
        <v>1</v>
      </c>
      <c r="E1066" s="71">
        <v>4</v>
      </c>
      <c r="F1066" s="71">
        <v>180</v>
      </c>
      <c r="G1066" s="49">
        <v>0.32</v>
      </c>
      <c r="H1066" s="50">
        <f t="shared" si="42"/>
        <v>1.7777777777777779E-3</v>
      </c>
      <c r="I1066" s="71">
        <v>10</v>
      </c>
      <c r="J1066" s="57">
        <f t="shared" si="43"/>
        <v>1.7777777777777779E-4</v>
      </c>
      <c r="K1066" s="109"/>
      <c r="L1066" s="68"/>
    </row>
    <row r="1067" spans="1:12" x14ac:dyDescent="0.2">
      <c r="A1067" s="76">
        <v>41310</v>
      </c>
      <c r="B1067" s="46" t="s">
        <v>735</v>
      </c>
      <c r="C1067" s="47" t="s">
        <v>142</v>
      </c>
      <c r="D1067" s="71">
        <v>1</v>
      </c>
      <c r="E1067" s="71">
        <v>4</v>
      </c>
      <c r="F1067" s="71">
        <v>180</v>
      </c>
      <c r="G1067" s="49">
        <v>0.32</v>
      </c>
      <c r="H1067" s="50">
        <f t="shared" si="42"/>
        <v>1.7777777777777779E-3</v>
      </c>
      <c r="I1067" s="71">
        <v>10</v>
      </c>
      <c r="J1067" s="57">
        <f t="shared" si="43"/>
        <v>1.7777777777777779E-4</v>
      </c>
      <c r="K1067" s="109"/>
      <c r="L1067" s="68"/>
    </row>
    <row r="1068" spans="1:12" x14ac:dyDescent="0.2">
      <c r="A1068" s="76">
        <v>41675</v>
      </c>
      <c r="B1068" s="46" t="s">
        <v>736</v>
      </c>
      <c r="C1068" s="47" t="s">
        <v>142</v>
      </c>
      <c r="D1068" s="71">
        <v>1</v>
      </c>
      <c r="E1068" s="71">
        <v>4</v>
      </c>
      <c r="F1068" s="71">
        <v>180</v>
      </c>
      <c r="G1068" s="49">
        <v>0.32</v>
      </c>
      <c r="H1068" s="50">
        <f t="shared" si="42"/>
        <v>1.7777777777777779E-3</v>
      </c>
      <c r="I1068" s="71">
        <v>10</v>
      </c>
      <c r="J1068" s="57">
        <f t="shared" si="43"/>
        <v>1.7777777777777779E-4</v>
      </c>
      <c r="K1068" s="109"/>
      <c r="L1068" s="68"/>
    </row>
    <row r="1069" spans="1:12" x14ac:dyDescent="0.2">
      <c r="A1069" s="76">
        <v>42040</v>
      </c>
      <c r="B1069" s="46" t="s">
        <v>737</v>
      </c>
      <c r="C1069" s="47" t="s">
        <v>142</v>
      </c>
      <c r="D1069" s="71">
        <v>1</v>
      </c>
      <c r="E1069" s="71">
        <v>4</v>
      </c>
      <c r="F1069" s="71">
        <v>180</v>
      </c>
      <c r="G1069" s="49">
        <v>0.32</v>
      </c>
      <c r="H1069" s="50">
        <f t="shared" si="42"/>
        <v>1.7777777777777779E-3</v>
      </c>
      <c r="I1069" s="71">
        <v>10</v>
      </c>
      <c r="J1069" s="57">
        <f t="shared" si="43"/>
        <v>1.7777777777777779E-4</v>
      </c>
      <c r="K1069" s="109"/>
      <c r="L1069" s="68"/>
    </row>
    <row r="1070" spans="1:12" x14ac:dyDescent="0.2">
      <c r="A1070" s="76">
        <v>42405</v>
      </c>
      <c r="B1070" s="46" t="s">
        <v>738</v>
      </c>
      <c r="C1070" s="47" t="s">
        <v>142</v>
      </c>
      <c r="D1070" s="71">
        <v>1</v>
      </c>
      <c r="E1070" s="71">
        <v>4</v>
      </c>
      <c r="F1070" s="71">
        <v>180</v>
      </c>
      <c r="G1070" s="49">
        <v>0.32</v>
      </c>
      <c r="H1070" s="50">
        <f t="shared" si="42"/>
        <v>1.7777777777777779E-3</v>
      </c>
      <c r="I1070" s="71">
        <v>10</v>
      </c>
      <c r="J1070" s="57">
        <f t="shared" si="43"/>
        <v>1.7777777777777779E-4</v>
      </c>
      <c r="K1070" s="109"/>
      <c r="L1070" s="68"/>
    </row>
    <row r="1071" spans="1:12" x14ac:dyDescent="0.2">
      <c r="A1071" s="76">
        <v>42771</v>
      </c>
      <c r="B1071" s="46" t="s">
        <v>739</v>
      </c>
      <c r="C1071" s="47" t="s">
        <v>142</v>
      </c>
      <c r="D1071" s="71">
        <v>1</v>
      </c>
      <c r="E1071" s="71">
        <v>4</v>
      </c>
      <c r="F1071" s="71">
        <v>180</v>
      </c>
      <c r="G1071" s="49">
        <v>0.32</v>
      </c>
      <c r="H1071" s="50">
        <f t="shared" si="42"/>
        <v>1.7777777777777779E-3</v>
      </c>
      <c r="I1071" s="71">
        <v>10</v>
      </c>
      <c r="J1071" s="57">
        <f t="shared" si="43"/>
        <v>1.7777777777777779E-4</v>
      </c>
      <c r="K1071" s="109"/>
      <c r="L1071" s="68"/>
    </row>
    <row r="1072" spans="1:12" x14ac:dyDescent="0.2">
      <c r="A1072" s="76">
        <v>43136</v>
      </c>
      <c r="B1072" s="46" t="s">
        <v>740</v>
      </c>
      <c r="C1072" s="47" t="s">
        <v>142</v>
      </c>
      <c r="D1072" s="71">
        <v>1</v>
      </c>
      <c r="E1072" s="71">
        <v>4</v>
      </c>
      <c r="F1072" s="71">
        <v>180</v>
      </c>
      <c r="G1072" s="49">
        <v>0.32</v>
      </c>
      <c r="H1072" s="50">
        <f t="shared" si="42"/>
        <v>1.7777777777777779E-3</v>
      </c>
      <c r="I1072" s="71">
        <v>10</v>
      </c>
      <c r="J1072" s="57">
        <f t="shared" si="43"/>
        <v>1.7777777777777779E-4</v>
      </c>
      <c r="K1072" s="109"/>
      <c r="L1072" s="68"/>
    </row>
    <row r="1073" spans="1:12" x14ac:dyDescent="0.2">
      <c r="A1073" s="76">
        <v>43501</v>
      </c>
      <c r="B1073" s="46" t="s">
        <v>741</v>
      </c>
      <c r="C1073" s="47" t="s">
        <v>142</v>
      </c>
      <c r="D1073" s="71">
        <v>1</v>
      </c>
      <c r="E1073" s="71">
        <v>4</v>
      </c>
      <c r="F1073" s="71">
        <v>180</v>
      </c>
      <c r="G1073" s="49">
        <v>0.32</v>
      </c>
      <c r="H1073" s="50">
        <f t="shared" si="42"/>
        <v>1.7777777777777779E-3</v>
      </c>
      <c r="I1073" s="71">
        <v>10</v>
      </c>
      <c r="J1073" s="57">
        <f t="shared" si="43"/>
        <v>1.7777777777777779E-4</v>
      </c>
      <c r="K1073" s="109"/>
      <c r="L1073" s="68"/>
    </row>
    <row r="1074" spans="1:12" x14ac:dyDescent="0.2">
      <c r="A1074" s="76">
        <v>43866</v>
      </c>
      <c r="B1074" s="46" t="s">
        <v>742</v>
      </c>
      <c r="C1074" s="47" t="s">
        <v>142</v>
      </c>
      <c r="D1074" s="71">
        <v>1</v>
      </c>
      <c r="E1074" s="71">
        <v>4</v>
      </c>
      <c r="F1074" s="71">
        <v>180</v>
      </c>
      <c r="G1074" s="49">
        <v>0.32</v>
      </c>
      <c r="H1074" s="50">
        <f t="shared" si="42"/>
        <v>1.7777777777777779E-3</v>
      </c>
      <c r="I1074" s="71">
        <v>10</v>
      </c>
      <c r="J1074" s="57">
        <f t="shared" si="43"/>
        <v>1.7777777777777779E-4</v>
      </c>
      <c r="K1074" s="109"/>
      <c r="L1074" s="68"/>
    </row>
    <row r="1075" spans="1:12" x14ac:dyDescent="0.2">
      <c r="A1075" s="76">
        <v>44232</v>
      </c>
      <c r="B1075" s="46" t="s">
        <v>743</v>
      </c>
      <c r="C1075" s="47" t="s">
        <v>142</v>
      </c>
      <c r="D1075" s="71">
        <v>1</v>
      </c>
      <c r="E1075" s="71">
        <v>4</v>
      </c>
      <c r="F1075" s="71">
        <v>180</v>
      </c>
      <c r="G1075" s="49">
        <v>0.32</v>
      </c>
      <c r="H1075" s="50">
        <f t="shared" si="42"/>
        <v>1.7777777777777779E-3</v>
      </c>
      <c r="I1075" s="71">
        <v>10</v>
      </c>
      <c r="J1075" s="57">
        <f t="shared" si="43"/>
        <v>1.7777777777777779E-4</v>
      </c>
      <c r="K1075" s="109"/>
      <c r="L1075" s="68"/>
    </row>
    <row r="1076" spans="1:12" x14ac:dyDescent="0.2">
      <c r="A1076" s="76">
        <v>44597</v>
      </c>
      <c r="B1076" s="46" t="s">
        <v>744</v>
      </c>
      <c r="C1076" s="47" t="s">
        <v>142</v>
      </c>
      <c r="D1076" s="71">
        <v>1</v>
      </c>
      <c r="E1076" s="71">
        <v>4</v>
      </c>
      <c r="F1076" s="71">
        <v>180</v>
      </c>
      <c r="G1076" s="49">
        <v>0.32</v>
      </c>
      <c r="H1076" s="50">
        <f t="shared" si="42"/>
        <v>1.7777777777777779E-3</v>
      </c>
      <c r="I1076" s="71">
        <v>10</v>
      </c>
      <c r="J1076" s="57">
        <f t="shared" si="43"/>
        <v>1.7777777777777779E-4</v>
      </c>
      <c r="K1076" s="109"/>
      <c r="L1076" s="68"/>
    </row>
    <row r="1077" spans="1:12" x14ac:dyDescent="0.2">
      <c r="A1077" s="76">
        <v>44962</v>
      </c>
      <c r="B1077" s="46" t="s">
        <v>745</v>
      </c>
      <c r="C1077" s="47" t="s">
        <v>142</v>
      </c>
      <c r="D1077" s="71">
        <v>1</v>
      </c>
      <c r="E1077" s="71">
        <v>4</v>
      </c>
      <c r="F1077" s="71">
        <v>180</v>
      </c>
      <c r="G1077" s="49">
        <v>0.32</v>
      </c>
      <c r="H1077" s="50">
        <f t="shared" si="42"/>
        <v>1.7777777777777779E-3</v>
      </c>
      <c r="I1077" s="71">
        <v>10</v>
      </c>
      <c r="J1077" s="57">
        <f t="shared" si="43"/>
        <v>1.7777777777777779E-4</v>
      </c>
      <c r="K1077" s="109"/>
      <c r="L1077" s="68"/>
    </row>
    <row r="1078" spans="1:12" x14ac:dyDescent="0.2">
      <c r="A1078" s="76">
        <v>45327</v>
      </c>
      <c r="B1078" s="46" t="s">
        <v>746</v>
      </c>
      <c r="C1078" s="47" t="s">
        <v>142</v>
      </c>
      <c r="D1078" s="71">
        <v>1</v>
      </c>
      <c r="E1078" s="71">
        <v>4</v>
      </c>
      <c r="F1078" s="71">
        <v>180</v>
      </c>
      <c r="G1078" s="49">
        <v>0.32</v>
      </c>
      <c r="H1078" s="50">
        <f t="shared" si="42"/>
        <v>1.7777777777777779E-3</v>
      </c>
      <c r="I1078" s="71">
        <v>10</v>
      </c>
      <c r="J1078" s="57">
        <f t="shared" si="43"/>
        <v>1.7777777777777779E-4</v>
      </c>
      <c r="K1078" s="109"/>
      <c r="L1078" s="68"/>
    </row>
    <row r="1079" spans="1:12" x14ac:dyDescent="0.2">
      <c r="A1079" s="69">
        <v>6</v>
      </c>
      <c r="B1079" s="45" t="s">
        <v>503</v>
      </c>
      <c r="C1079" s="28"/>
      <c r="D1079" s="33"/>
      <c r="E1079" s="33"/>
      <c r="F1079" s="33"/>
      <c r="G1079" s="33"/>
      <c r="H1079" s="33"/>
      <c r="I1079" s="33"/>
      <c r="J1079" s="29"/>
      <c r="K1079" s="108"/>
      <c r="L1079" s="68"/>
    </row>
    <row r="1080" spans="1:12" x14ac:dyDescent="0.2">
      <c r="A1080" s="70">
        <v>6.1</v>
      </c>
      <c r="B1080" s="46" t="s">
        <v>214</v>
      </c>
      <c r="C1080" s="47" t="s">
        <v>16</v>
      </c>
      <c r="D1080" s="71">
        <v>7</v>
      </c>
      <c r="E1080" s="71">
        <v>16</v>
      </c>
      <c r="F1080" s="71">
        <v>720</v>
      </c>
      <c r="G1080" s="49">
        <v>7</v>
      </c>
      <c r="H1080" s="50">
        <f t="shared" si="42"/>
        <v>9.7222222222222224E-3</v>
      </c>
      <c r="I1080" s="71">
        <v>10</v>
      </c>
      <c r="J1080" s="57">
        <f t="shared" si="43"/>
        <v>9.7222222222222219E-4</v>
      </c>
      <c r="K1080" s="109"/>
      <c r="L1080" s="68"/>
    </row>
    <row r="1081" spans="1:12" x14ac:dyDescent="0.2">
      <c r="A1081" s="70">
        <v>6.2</v>
      </c>
      <c r="B1081" s="46" t="s">
        <v>215</v>
      </c>
      <c r="C1081" s="47" t="s">
        <v>122</v>
      </c>
      <c r="D1081" s="71">
        <v>7</v>
      </c>
      <c r="E1081" s="71">
        <v>16</v>
      </c>
      <c r="F1081" s="71">
        <v>720</v>
      </c>
      <c r="G1081" s="49">
        <v>7</v>
      </c>
      <c r="H1081" s="50">
        <f t="shared" si="42"/>
        <v>9.7222222222222224E-3</v>
      </c>
      <c r="I1081" s="71">
        <v>10</v>
      </c>
      <c r="J1081" s="57">
        <f t="shared" si="43"/>
        <v>9.7222222222222219E-4</v>
      </c>
      <c r="K1081" s="109"/>
      <c r="L1081" s="68"/>
    </row>
    <row r="1082" spans="1:12" x14ac:dyDescent="0.2">
      <c r="A1082" s="70">
        <v>6.3</v>
      </c>
      <c r="B1082" s="46" t="s">
        <v>216</v>
      </c>
      <c r="C1082" s="47" t="s">
        <v>16</v>
      </c>
      <c r="D1082" s="71">
        <v>2</v>
      </c>
      <c r="E1082" s="71">
        <v>16</v>
      </c>
      <c r="F1082" s="71">
        <v>720</v>
      </c>
      <c r="G1082" s="49">
        <v>2</v>
      </c>
      <c r="H1082" s="50">
        <f t="shared" si="42"/>
        <v>2.7777777777777779E-3</v>
      </c>
      <c r="I1082" s="71">
        <v>10</v>
      </c>
      <c r="J1082" s="57">
        <f t="shared" si="43"/>
        <v>2.7777777777777778E-4</v>
      </c>
      <c r="K1082" s="109"/>
      <c r="L1082" s="68"/>
    </row>
    <row r="1083" spans="1:12" x14ac:dyDescent="0.2">
      <c r="A1083" s="70">
        <v>6.4</v>
      </c>
      <c r="B1083" s="46" t="s">
        <v>217</v>
      </c>
      <c r="C1083" s="47" t="s">
        <v>16</v>
      </c>
      <c r="D1083" s="71">
        <v>7</v>
      </c>
      <c r="E1083" s="71">
        <v>16</v>
      </c>
      <c r="F1083" s="71">
        <v>720</v>
      </c>
      <c r="G1083" s="49">
        <v>7</v>
      </c>
      <c r="H1083" s="50">
        <f t="shared" si="42"/>
        <v>9.7222222222222224E-3</v>
      </c>
      <c r="I1083" s="71">
        <v>10</v>
      </c>
      <c r="J1083" s="57">
        <f t="shared" si="43"/>
        <v>9.7222222222222219E-4</v>
      </c>
      <c r="K1083" s="109"/>
      <c r="L1083" s="68"/>
    </row>
    <row r="1084" spans="1:12" x14ac:dyDescent="0.2">
      <c r="A1084" s="70">
        <v>6.5</v>
      </c>
      <c r="B1084" s="46" t="s">
        <v>218</v>
      </c>
      <c r="C1084" s="47" t="s">
        <v>16</v>
      </c>
      <c r="D1084" s="71">
        <v>7</v>
      </c>
      <c r="E1084" s="71">
        <v>16</v>
      </c>
      <c r="F1084" s="71">
        <v>720</v>
      </c>
      <c r="G1084" s="49">
        <v>7</v>
      </c>
      <c r="H1084" s="50">
        <f t="shared" si="42"/>
        <v>9.7222222222222224E-3</v>
      </c>
      <c r="I1084" s="71">
        <v>10</v>
      </c>
      <c r="J1084" s="57">
        <f t="shared" si="43"/>
        <v>9.7222222222222219E-4</v>
      </c>
      <c r="K1084" s="109"/>
      <c r="L1084" s="68"/>
    </row>
    <row r="1085" spans="1:12" x14ac:dyDescent="0.2">
      <c r="A1085" s="70">
        <v>6.6</v>
      </c>
      <c r="B1085" s="46" t="s">
        <v>219</v>
      </c>
      <c r="C1085" s="47" t="s">
        <v>18</v>
      </c>
      <c r="D1085" s="71">
        <v>7</v>
      </c>
      <c r="E1085" s="71">
        <v>16</v>
      </c>
      <c r="F1085" s="71">
        <v>720</v>
      </c>
      <c r="G1085" s="49">
        <v>7</v>
      </c>
      <c r="H1085" s="50">
        <f t="shared" si="42"/>
        <v>9.7222222222222224E-3</v>
      </c>
      <c r="I1085" s="71">
        <v>10</v>
      </c>
      <c r="J1085" s="57">
        <f t="shared" si="43"/>
        <v>9.7222222222222219E-4</v>
      </c>
      <c r="K1085" s="109"/>
      <c r="L1085" s="68"/>
    </row>
    <row r="1086" spans="1:12" x14ac:dyDescent="0.2">
      <c r="A1086" s="70">
        <v>6.7</v>
      </c>
      <c r="B1086" s="46" t="s">
        <v>220</v>
      </c>
      <c r="C1086" s="47" t="s">
        <v>16</v>
      </c>
      <c r="D1086" s="71">
        <v>7</v>
      </c>
      <c r="E1086" s="71">
        <v>16</v>
      </c>
      <c r="F1086" s="71">
        <v>720</v>
      </c>
      <c r="G1086" s="49">
        <v>7</v>
      </c>
      <c r="H1086" s="50">
        <f t="shared" si="42"/>
        <v>9.7222222222222224E-3</v>
      </c>
      <c r="I1086" s="71">
        <v>10</v>
      </c>
      <c r="J1086" s="57">
        <f t="shared" si="43"/>
        <v>9.7222222222222219E-4</v>
      </c>
      <c r="K1086" s="109"/>
      <c r="L1086" s="68"/>
    </row>
    <row r="1087" spans="1:12" x14ac:dyDescent="0.2">
      <c r="A1087" s="70">
        <v>6.8</v>
      </c>
      <c r="B1087" s="46" t="s">
        <v>221</v>
      </c>
      <c r="C1087" s="47" t="s">
        <v>122</v>
      </c>
      <c r="D1087" s="71">
        <v>7</v>
      </c>
      <c r="E1087" s="71">
        <v>16</v>
      </c>
      <c r="F1087" s="71">
        <v>720</v>
      </c>
      <c r="G1087" s="49">
        <v>7</v>
      </c>
      <c r="H1087" s="50">
        <f t="shared" si="42"/>
        <v>9.7222222222222224E-3</v>
      </c>
      <c r="I1087" s="71">
        <v>10</v>
      </c>
      <c r="J1087" s="57">
        <f t="shared" si="43"/>
        <v>9.7222222222222219E-4</v>
      </c>
      <c r="K1087" s="109"/>
      <c r="L1087" s="68"/>
    </row>
    <row r="1088" spans="1:12" x14ac:dyDescent="0.2">
      <c r="A1088" s="70">
        <v>6.9</v>
      </c>
      <c r="B1088" s="46" t="s">
        <v>222</v>
      </c>
      <c r="C1088" s="47" t="s">
        <v>223</v>
      </c>
      <c r="D1088" s="71">
        <v>7</v>
      </c>
      <c r="E1088" s="71">
        <v>16</v>
      </c>
      <c r="F1088" s="71">
        <v>720</v>
      </c>
      <c r="G1088" s="49">
        <v>7</v>
      </c>
      <c r="H1088" s="50">
        <f t="shared" si="42"/>
        <v>9.7222222222222224E-3</v>
      </c>
      <c r="I1088" s="71">
        <v>10</v>
      </c>
      <c r="J1088" s="57">
        <f t="shared" si="43"/>
        <v>9.7222222222222219E-4</v>
      </c>
      <c r="K1088" s="109"/>
      <c r="L1088" s="68"/>
    </row>
    <row r="1089" spans="1:12" x14ac:dyDescent="0.2">
      <c r="A1089" s="72">
        <v>6.1</v>
      </c>
      <c r="B1089" s="46" t="s">
        <v>224</v>
      </c>
      <c r="C1089" s="47" t="s">
        <v>16</v>
      </c>
      <c r="D1089" s="71">
        <v>2</v>
      </c>
      <c r="E1089" s="71">
        <v>16</v>
      </c>
      <c r="F1089" s="71">
        <v>720</v>
      </c>
      <c r="G1089" s="49">
        <v>2</v>
      </c>
      <c r="H1089" s="50">
        <f t="shared" si="42"/>
        <v>2.7777777777777779E-3</v>
      </c>
      <c r="I1089" s="71">
        <v>10</v>
      </c>
      <c r="J1089" s="57">
        <f t="shared" si="43"/>
        <v>2.7777777777777778E-4</v>
      </c>
      <c r="K1089" s="109"/>
      <c r="L1089" s="68"/>
    </row>
    <row r="1090" spans="1:12" x14ac:dyDescent="0.2">
      <c r="A1090" s="72">
        <v>6.11</v>
      </c>
      <c r="B1090" s="46" t="s">
        <v>225</v>
      </c>
      <c r="C1090" s="47" t="s">
        <v>16</v>
      </c>
      <c r="D1090" s="71">
        <v>2</v>
      </c>
      <c r="E1090" s="71">
        <v>16</v>
      </c>
      <c r="F1090" s="71">
        <v>720</v>
      </c>
      <c r="G1090" s="49">
        <v>2</v>
      </c>
      <c r="H1090" s="50">
        <f t="shared" si="42"/>
        <v>2.7777777777777779E-3</v>
      </c>
      <c r="I1090" s="71">
        <v>10</v>
      </c>
      <c r="J1090" s="57">
        <f t="shared" si="43"/>
        <v>2.7777777777777778E-4</v>
      </c>
      <c r="K1090" s="109"/>
      <c r="L1090" s="68"/>
    </row>
    <row r="1091" spans="1:12" x14ac:dyDescent="0.2">
      <c r="A1091" s="72">
        <v>6.12</v>
      </c>
      <c r="B1091" s="46" t="s">
        <v>226</v>
      </c>
      <c r="C1091" s="47" t="s">
        <v>16</v>
      </c>
      <c r="D1091" s="71">
        <v>4</v>
      </c>
      <c r="E1091" s="71">
        <v>16</v>
      </c>
      <c r="F1091" s="71">
        <v>720</v>
      </c>
      <c r="G1091" s="49">
        <v>4</v>
      </c>
      <c r="H1091" s="50">
        <f t="shared" si="42"/>
        <v>5.5555555555555558E-3</v>
      </c>
      <c r="I1091" s="71">
        <v>10</v>
      </c>
      <c r="J1091" s="57">
        <f t="shared" si="43"/>
        <v>5.5555555555555556E-4</v>
      </c>
      <c r="K1091" s="109"/>
      <c r="L1091" s="68"/>
    </row>
    <row r="1092" spans="1:12" x14ac:dyDescent="0.2">
      <c r="A1092" s="72">
        <v>6.13</v>
      </c>
      <c r="B1092" s="46" t="s">
        <v>227</v>
      </c>
      <c r="C1092" s="47" t="s">
        <v>16</v>
      </c>
      <c r="D1092" s="71">
        <v>1</v>
      </c>
      <c r="E1092" s="71">
        <v>16</v>
      </c>
      <c r="F1092" s="71">
        <v>720</v>
      </c>
      <c r="G1092" s="49">
        <v>1</v>
      </c>
      <c r="H1092" s="50">
        <f t="shared" si="42"/>
        <v>1.3888888888888889E-3</v>
      </c>
      <c r="I1092" s="71">
        <v>10</v>
      </c>
      <c r="J1092" s="57">
        <f t="shared" si="43"/>
        <v>1.3888888888888889E-4</v>
      </c>
      <c r="K1092" s="109"/>
      <c r="L1092" s="68"/>
    </row>
    <row r="1093" spans="1:12" x14ac:dyDescent="0.2">
      <c r="A1093" s="72">
        <v>6.14</v>
      </c>
      <c r="B1093" s="46" t="s">
        <v>228</v>
      </c>
      <c r="C1093" s="47" t="s">
        <v>16</v>
      </c>
      <c r="D1093" s="71">
        <v>2</v>
      </c>
      <c r="E1093" s="71">
        <v>16</v>
      </c>
      <c r="F1093" s="71">
        <v>720</v>
      </c>
      <c r="G1093" s="49">
        <v>2</v>
      </c>
      <c r="H1093" s="50">
        <f t="shared" si="42"/>
        <v>2.7777777777777779E-3</v>
      </c>
      <c r="I1093" s="71">
        <v>10</v>
      </c>
      <c r="J1093" s="57">
        <f t="shared" si="43"/>
        <v>2.7777777777777778E-4</v>
      </c>
      <c r="K1093" s="109"/>
      <c r="L1093" s="68"/>
    </row>
    <row r="1094" spans="1:12" x14ac:dyDescent="0.2">
      <c r="A1094" s="72">
        <v>6.15</v>
      </c>
      <c r="B1094" s="46" t="s">
        <v>229</v>
      </c>
      <c r="C1094" s="47" t="s">
        <v>16</v>
      </c>
      <c r="D1094" s="71">
        <v>2</v>
      </c>
      <c r="E1094" s="71">
        <v>16</v>
      </c>
      <c r="F1094" s="71">
        <v>720</v>
      </c>
      <c r="G1094" s="49">
        <v>2</v>
      </c>
      <c r="H1094" s="50">
        <f t="shared" si="42"/>
        <v>2.7777777777777779E-3</v>
      </c>
      <c r="I1094" s="71">
        <v>10</v>
      </c>
      <c r="J1094" s="57">
        <f t="shared" si="43"/>
        <v>2.7777777777777778E-4</v>
      </c>
      <c r="K1094" s="109"/>
      <c r="L1094" s="68"/>
    </row>
    <row r="1095" spans="1:12" x14ac:dyDescent="0.2">
      <c r="A1095" s="72">
        <v>6.16</v>
      </c>
      <c r="B1095" s="46" t="s">
        <v>230</v>
      </c>
      <c r="C1095" s="47" t="s">
        <v>16</v>
      </c>
      <c r="D1095" s="71">
        <v>2</v>
      </c>
      <c r="E1095" s="71">
        <v>16</v>
      </c>
      <c r="F1095" s="71">
        <v>720</v>
      </c>
      <c r="G1095" s="49">
        <v>2</v>
      </c>
      <c r="H1095" s="50">
        <f t="shared" si="42"/>
        <v>2.7777777777777779E-3</v>
      </c>
      <c r="I1095" s="71">
        <v>10</v>
      </c>
      <c r="J1095" s="57">
        <f t="shared" si="43"/>
        <v>2.7777777777777778E-4</v>
      </c>
      <c r="K1095" s="109"/>
      <c r="L1095" s="68"/>
    </row>
    <row r="1096" spans="1:12" x14ac:dyDescent="0.2">
      <c r="A1096" s="72">
        <v>6.17</v>
      </c>
      <c r="B1096" s="46" t="s">
        <v>231</v>
      </c>
      <c r="C1096" s="47" t="s">
        <v>16</v>
      </c>
      <c r="D1096" s="71">
        <v>2</v>
      </c>
      <c r="E1096" s="71">
        <v>16</v>
      </c>
      <c r="F1096" s="71">
        <v>720</v>
      </c>
      <c r="G1096" s="49">
        <v>2</v>
      </c>
      <c r="H1096" s="50">
        <f t="shared" si="42"/>
        <v>2.7777777777777779E-3</v>
      </c>
      <c r="I1096" s="71">
        <v>10</v>
      </c>
      <c r="J1096" s="57">
        <f t="shared" si="43"/>
        <v>2.7777777777777778E-4</v>
      </c>
      <c r="K1096" s="109"/>
      <c r="L1096" s="68"/>
    </row>
    <row r="1097" spans="1:12" x14ac:dyDescent="0.2">
      <c r="A1097" s="72">
        <v>6.18</v>
      </c>
      <c r="B1097" s="46" t="s">
        <v>232</v>
      </c>
      <c r="C1097" s="47" t="s">
        <v>122</v>
      </c>
      <c r="D1097" s="71">
        <v>7</v>
      </c>
      <c r="E1097" s="71">
        <v>16</v>
      </c>
      <c r="F1097" s="71">
        <v>720</v>
      </c>
      <c r="G1097" s="49">
        <v>7</v>
      </c>
      <c r="H1097" s="50">
        <f t="shared" si="42"/>
        <v>9.7222222222222224E-3</v>
      </c>
      <c r="I1097" s="71">
        <v>10</v>
      </c>
      <c r="J1097" s="57">
        <f t="shared" si="43"/>
        <v>9.7222222222222219E-4</v>
      </c>
      <c r="K1097" s="109"/>
      <c r="L1097" s="68"/>
    </row>
    <row r="1098" spans="1:12" x14ac:dyDescent="0.2">
      <c r="A1098" s="72">
        <v>6.19</v>
      </c>
      <c r="B1098" s="46" t="s">
        <v>233</v>
      </c>
      <c r="C1098" s="47" t="s">
        <v>16</v>
      </c>
      <c r="D1098" s="71">
        <v>7</v>
      </c>
      <c r="E1098" s="71">
        <v>16</v>
      </c>
      <c r="F1098" s="71">
        <v>720</v>
      </c>
      <c r="G1098" s="49">
        <v>7</v>
      </c>
      <c r="H1098" s="50">
        <f t="shared" si="42"/>
        <v>9.7222222222222224E-3</v>
      </c>
      <c r="I1098" s="71">
        <v>10</v>
      </c>
      <c r="J1098" s="57">
        <f t="shared" si="43"/>
        <v>9.7222222222222219E-4</v>
      </c>
      <c r="K1098" s="109"/>
      <c r="L1098" s="68"/>
    </row>
    <row r="1099" spans="1:12" x14ac:dyDescent="0.2">
      <c r="A1099" s="72">
        <v>6.2</v>
      </c>
      <c r="B1099" s="46" t="s">
        <v>234</v>
      </c>
      <c r="C1099" s="47" t="s">
        <v>16</v>
      </c>
      <c r="D1099" s="71">
        <v>7</v>
      </c>
      <c r="E1099" s="71">
        <v>16</v>
      </c>
      <c r="F1099" s="71">
        <v>720</v>
      </c>
      <c r="G1099" s="49">
        <v>7</v>
      </c>
      <c r="H1099" s="50">
        <f t="shared" si="42"/>
        <v>9.7222222222222224E-3</v>
      </c>
      <c r="I1099" s="71">
        <v>10</v>
      </c>
      <c r="J1099" s="57">
        <f t="shared" si="43"/>
        <v>9.7222222222222219E-4</v>
      </c>
      <c r="K1099" s="109"/>
      <c r="L1099" s="68"/>
    </row>
    <row r="1100" spans="1:12" x14ac:dyDescent="0.2">
      <c r="A1100" s="72">
        <v>6.21</v>
      </c>
      <c r="B1100" s="46" t="s">
        <v>235</v>
      </c>
      <c r="C1100" s="47" t="s">
        <v>16</v>
      </c>
      <c r="D1100" s="71">
        <v>7</v>
      </c>
      <c r="E1100" s="71">
        <v>16</v>
      </c>
      <c r="F1100" s="71">
        <v>720</v>
      </c>
      <c r="G1100" s="49">
        <v>7</v>
      </c>
      <c r="H1100" s="50">
        <f t="shared" si="42"/>
        <v>9.7222222222222224E-3</v>
      </c>
      <c r="I1100" s="71">
        <v>10</v>
      </c>
      <c r="J1100" s="57">
        <f t="shared" si="43"/>
        <v>9.7222222222222219E-4</v>
      </c>
      <c r="K1100" s="109"/>
      <c r="L1100" s="68"/>
    </row>
    <row r="1101" spans="1:12" x14ac:dyDescent="0.2">
      <c r="A1101" s="72">
        <v>6.22</v>
      </c>
      <c r="B1101" s="46" t="s">
        <v>236</v>
      </c>
      <c r="C1101" s="47" t="s">
        <v>16</v>
      </c>
      <c r="D1101" s="71">
        <v>7</v>
      </c>
      <c r="E1101" s="71">
        <v>16</v>
      </c>
      <c r="F1101" s="71">
        <v>720</v>
      </c>
      <c r="G1101" s="49">
        <v>7</v>
      </c>
      <c r="H1101" s="50">
        <f t="shared" si="42"/>
        <v>9.7222222222222224E-3</v>
      </c>
      <c r="I1101" s="71">
        <v>10</v>
      </c>
      <c r="J1101" s="57">
        <f t="shared" si="43"/>
        <v>9.7222222222222219E-4</v>
      </c>
      <c r="K1101" s="109"/>
      <c r="L1101" s="68"/>
    </row>
    <row r="1102" spans="1:12" x14ac:dyDescent="0.2">
      <c r="A1102" s="72">
        <v>6.23</v>
      </c>
      <c r="B1102" s="46" t="s">
        <v>237</v>
      </c>
      <c r="C1102" s="47" t="s">
        <v>16</v>
      </c>
      <c r="D1102" s="71">
        <v>7</v>
      </c>
      <c r="E1102" s="71">
        <v>16</v>
      </c>
      <c r="F1102" s="71">
        <v>720</v>
      </c>
      <c r="G1102" s="49">
        <v>7</v>
      </c>
      <c r="H1102" s="50">
        <f t="shared" si="42"/>
        <v>9.7222222222222224E-3</v>
      </c>
      <c r="I1102" s="71">
        <v>10</v>
      </c>
      <c r="J1102" s="57">
        <f t="shared" si="43"/>
        <v>9.7222222222222219E-4</v>
      </c>
      <c r="K1102" s="109"/>
      <c r="L1102" s="68"/>
    </row>
    <row r="1103" spans="1:12" x14ac:dyDescent="0.2">
      <c r="A1103" s="72">
        <v>6.24</v>
      </c>
      <c r="B1103" s="46" t="s">
        <v>238</v>
      </c>
      <c r="C1103" s="47" t="s">
        <v>122</v>
      </c>
      <c r="D1103" s="71">
        <v>7</v>
      </c>
      <c r="E1103" s="71">
        <v>16</v>
      </c>
      <c r="F1103" s="71">
        <v>720</v>
      </c>
      <c r="G1103" s="49">
        <v>7</v>
      </c>
      <c r="H1103" s="50">
        <f t="shared" si="42"/>
        <v>9.7222222222222224E-3</v>
      </c>
      <c r="I1103" s="71">
        <v>10</v>
      </c>
      <c r="J1103" s="57">
        <f t="shared" si="43"/>
        <v>9.7222222222222219E-4</v>
      </c>
      <c r="K1103" s="109"/>
      <c r="L1103" s="68"/>
    </row>
    <row r="1104" spans="1:12" x14ac:dyDescent="0.2">
      <c r="A1104" s="72">
        <v>6.25</v>
      </c>
      <c r="B1104" s="46" t="s">
        <v>239</v>
      </c>
      <c r="C1104" s="47" t="s">
        <v>16</v>
      </c>
      <c r="D1104" s="71">
        <v>7</v>
      </c>
      <c r="E1104" s="71">
        <v>16</v>
      </c>
      <c r="F1104" s="71">
        <v>720</v>
      </c>
      <c r="G1104" s="49">
        <v>7</v>
      </c>
      <c r="H1104" s="50">
        <f t="shared" si="42"/>
        <v>9.7222222222222224E-3</v>
      </c>
      <c r="I1104" s="71">
        <v>10</v>
      </c>
      <c r="J1104" s="57">
        <f t="shared" si="43"/>
        <v>9.7222222222222219E-4</v>
      </c>
      <c r="K1104" s="109"/>
      <c r="L1104" s="68"/>
    </row>
    <row r="1105" spans="1:12" x14ac:dyDescent="0.2">
      <c r="A1105" s="72">
        <v>6.26</v>
      </c>
      <c r="B1105" s="46" t="s">
        <v>240</v>
      </c>
      <c r="C1105" s="47" t="s">
        <v>16</v>
      </c>
      <c r="D1105" s="71">
        <v>7</v>
      </c>
      <c r="E1105" s="71">
        <v>16</v>
      </c>
      <c r="F1105" s="71">
        <v>720</v>
      </c>
      <c r="G1105" s="49">
        <v>7</v>
      </c>
      <c r="H1105" s="50">
        <f t="shared" si="42"/>
        <v>9.7222222222222224E-3</v>
      </c>
      <c r="I1105" s="71">
        <v>10</v>
      </c>
      <c r="J1105" s="57">
        <f t="shared" si="43"/>
        <v>9.7222222222222219E-4</v>
      </c>
      <c r="K1105" s="109"/>
      <c r="L1105" s="68"/>
    </row>
    <row r="1106" spans="1:12" x14ac:dyDescent="0.2">
      <c r="A1106" s="72">
        <v>6.27</v>
      </c>
      <c r="B1106" s="46" t="s">
        <v>241</v>
      </c>
      <c r="C1106" s="47" t="s">
        <v>16</v>
      </c>
      <c r="D1106" s="71">
        <v>7</v>
      </c>
      <c r="E1106" s="71">
        <v>16</v>
      </c>
      <c r="F1106" s="71">
        <v>720</v>
      </c>
      <c r="G1106" s="49">
        <v>7</v>
      </c>
      <c r="H1106" s="50">
        <f t="shared" si="42"/>
        <v>9.7222222222222224E-3</v>
      </c>
      <c r="I1106" s="71">
        <v>10</v>
      </c>
      <c r="J1106" s="57">
        <f t="shared" si="43"/>
        <v>9.7222222222222219E-4</v>
      </c>
      <c r="K1106" s="109"/>
      <c r="L1106" s="68"/>
    </row>
    <row r="1107" spans="1:12" x14ac:dyDescent="0.2">
      <c r="A1107" s="72">
        <v>6.28</v>
      </c>
      <c r="B1107" s="46" t="s">
        <v>242</v>
      </c>
      <c r="C1107" s="47" t="s">
        <v>16</v>
      </c>
      <c r="D1107" s="71">
        <v>7</v>
      </c>
      <c r="E1107" s="71">
        <v>16</v>
      </c>
      <c r="F1107" s="71">
        <v>720</v>
      </c>
      <c r="G1107" s="49">
        <v>7</v>
      </c>
      <c r="H1107" s="50">
        <f t="shared" si="42"/>
        <v>9.7222222222222224E-3</v>
      </c>
      <c r="I1107" s="71">
        <v>10</v>
      </c>
      <c r="J1107" s="57">
        <f t="shared" si="43"/>
        <v>9.7222222222222219E-4</v>
      </c>
      <c r="K1107" s="109"/>
      <c r="L1107" s="68"/>
    </row>
    <row r="1108" spans="1:12" x14ac:dyDescent="0.2">
      <c r="A1108" s="72">
        <v>6.29</v>
      </c>
      <c r="B1108" s="46" t="s">
        <v>243</v>
      </c>
      <c r="C1108" s="47" t="s">
        <v>16</v>
      </c>
      <c r="D1108" s="71">
        <v>7</v>
      </c>
      <c r="E1108" s="71">
        <v>16</v>
      </c>
      <c r="F1108" s="71">
        <v>720</v>
      </c>
      <c r="G1108" s="49">
        <v>7</v>
      </c>
      <c r="H1108" s="50">
        <f t="shared" si="42"/>
        <v>9.7222222222222224E-3</v>
      </c>
      <c r="I1108" s="71">
        <v>10</v>
      </c>
      <c r="J1108" s="57">
        <f t="shared" si="43"/>
        <v>9.7222222222222219E-4</v>
      </c>
      <c r="K1108" s="109"/>
      <c r="L1108" s="68"/>
    </row>
    <row r="1109" spans="1:12" x14ac:dyDescent="0.2">
      <c r="A1109" s="72">
        <v>6.3</v>
      </c>
      <c r="B1109" s="46" t="s">
        <v>244</v>
      </c>
      <c r="C1109" s="47" t="s">
        <v>16</v>
      </c>
      <c r="D1109" s="71">
        <v>7</v>
      </c>
      <c r="E1109" s="71">
        <v>16</v>
      </c>
      <c r="F1109" s="71">
        <v>720</v>
      </c>
      <c r="G1109" s="49">
        <v>7</v>
      </c>
      <c r="H1109" s="50">
        <f t="shared" si="42"/>
        <v>9.7222222222222224E-3</v>
      </c>
      <c r="I1109" s="71">
        <v>10</v>
      </c>
      <c r="J1109" s="57">
        <f t="shared" si="43"/>
        <v>9.7222222222222219E-4</v>
      </c>
      <c r="K1109" s="109"/>
      <c r="L1109" s="68"/>
    </row>
    <row r="1110" spans="1:12" x14ac:dyDescent="0.2">
      <c r="A1110" s="72">
        <v>6.31</v>
      </c>
      <c r="B1110" s="46" t="s">
        <v>245</v>
      </c>
      <c r="C1110" s="47" t="s">
        <v>16</v>
      </c>
      <c r="D1110" s="71">
        <v>7</v>
      </c>
      <c r="E1110" s="71">
        <v>16</v>
      </c>
      <c r="F1110" s="71">
        <v>720</v>
      </c>
      <c r="G1110" s="49">
        <v>7</v>
      </c>
      <c r="H1110" s="50">
        <f t="shared" si="42"/>
        <v>9.7222222222222224E-3</v>
      </c>
      <c r="I1110" s="71">
        <v>10</v>
      </c>
      <c r="J1110" s="57">
        <f t="shared" si="43"/>
        <v>9.7222222222222219E-4</v>
      </c>
      <c r="K1110" s="109"/>
      <c r="L1110" s="68"/>
    </row>
    <row r="1111" spans="1:12" x14ac:dyDescent="0.2">
      <c r="A1111" s="72">
        <v>6.32</v>
      </c>
      <c r="B1111" s="46" t="s">
        <v>246</v>
      </c>
      <c r="C1111" s="47" t="s">
        <v>16</v>
      </c>
      <c r="D1111" s="71">
        <v>45</v>
      </c>
      <c r="E1111" s="71">
        <v>16</v>
      </c>
      <c r="F1111" s="71">
        <v>720</v>
      </c>
      <c r="G1111" s="49">
        <v>45</v>
      </c>
      <c r="H1111" s="50">
        <f t="shared" si="42"/>
        <v>6.25E-2</v>
      </c>
      <c r="I1111" s="71">
        <v>10</v>
      </c>
      <c r="J1111" s="57">
        <f t="shared" si="43"/>
        <v>6.2500000000000003E-3</v>
      </c>
      <c r="K1111" s="109"/>
      <c r="L1111" s="68"/>
    </row>
    <row r="1112" spans="1:12" x14ac:dyDescent="0.2">
      <c r="A1112" s="72">
        <v>6.33</v>
      </c>
      <c r="B1112" s="46" t="s">
        <v>247</v>
      </c>
      <c r="C1112" s="47" t="s">
        <v>16</v>
      </c>
      <c r="D1112" s="71">
        <v>7</v>
      </c>
      <c r="E1112" s="71">
        <v>16</v>
      </c>
      <c r="F1112" s="71">
        <v>720</v>
      </c>
      <c r="G1112" s="49">
        <v>7</v>
      </c>
      <c r="H1112" s="50">
        <f t="shared" si="42"/>
        <v>9.7222222222222224E-3</v>
      </c>
      <c r="I1112" s="71">
        <v>10</v>
      </c>
      <c r="J1112" s="57">
        <f t="shared" si="43"/>
        <v>9.7222222222222219E-4</v>
      </c>
      <c r="K1112" s="109"/>
      <c r="L1112" s="68"/>
    </row>
    <row r="1113" spans="1:12" x14ac:dyDescent="0.2">
      <c r="A1113" s="72">
        <v>6.34</v>
      </c>
      <c r="B1113" s="46" t="s">
        <v>248</v>
      </c>
      <c r="C1113" s="47" t="s">
        <v>16</v>
      </c>
      <c r="D1113" s="71">
        <v>7</v>
      </c>
      <c r="E1113" s="71">
        <v>16</v>
      </c>
      <c r="F1113" s="71">
        <v>720</v>
      </c>
      <c r="G1113" s="49">
        <v>7</v>
      </c>
      <c r="H1113" s="50">
        <f t="shared" si="42"/>
        <v>9.7222222222222224E-3</v>
      </c>
      <c r="I1113" s="71">
        <v>10</v>
      </c>
      <c r="J1113" s="57">
        <f t="shared" si="43"/>
        <v>9.7222222222222219E-4</v>
      </c>
      <c r="K1113" s="109"/>
      <c r="L1113" s="68"/>
    </row>
    <row r="1114" spans="1:12" x14ac:dyDescent="0.2">
      <c r="A1114" s="72">
        <v>6.35</v>
      </c>
      <c r="B1114" s="46" t="s">
        <v>249</v>
      </c>
      <c r="C1114" s="47" t="s">
        <v>16</v>
      </c>
      <c r="D1114" s="71">
        <v>7</v>
      </c>
      <c r="E1114" s="71">
        <v>16</v>
      </c>
      <c r="F1114" s="71">
        <v>720</v>
      </c>
      <c r="G1114" s="49">
        <v>7</v>
      </c>
      <c r="H1114" s="50">
        <f t="shared" si="42"/>
        <v>9.7222222222222224E-3</v>
      </c>
      <c r="I1114" s="71">
        <v>10</v>
      </c>
      <c r="J1114" s="57">
        <f t="shared" si="43"/>
        <v>9.7222222222222219E-4</v>
      </c>
      <c r="K1114" s="109"/>
      <c r="L1114" s="68"/>
    </row>
    <row r="1115" spans="1:12" x14ac:dyDescent="0.2">
      <c r="A1115" s="72">
        <v>6.36</v>
      </c>
      <c r="B1115" s="46" t="s">
        <v>250</v>
      </c>
      <c r="C1115" s="47" t="s">
        <v>16</v>
      </c>
      <c r="D1115" s="71">
        <v>7</v>
      </c>
      <c r="E1115" s="71">
        <v>16</v>
      </c>
      <c r="F1115" s="71">
        <v>720</v>
      </c>
      <c r="G1115" s="49">
        <v>7</v>
      </c>
      <c r="H1115" s="50">
        <f t="shared" si="42"/>
        <v>9.7222222222222224E-3</v>
      </c>
      <c r="I1115" s="71">
        <v>10</v>
      </c>
      <c r="J1115" s="57">
        <f t="shared" si="43"/>
        <v>9.7222222222222219E-4</v>
      </c>
      <c r="K1115" s="109"/>
      <c r="L1115" s="68"/>
    </row>
    <row r="1116" spans="1:12" x14ac:dyDescent="0.2">
      <c r="A1116" s="72">
        <v>6.37</v>
      </c>
      <c r="B1116" s="46" t="s">
        <v>251</v>
      </c>
      <c r="C1116" s="47" t="s">
        <v>16</v>
      </c>
      <c r="D1116" s="71">
        <v>7</v>
      </c>
      <c r="E1116" s="71">
        <v>16</v>
      </c>
      <c r="F1116" s="71">
        <v>720</v>
      </c>
      <c r="G1116" s="49">
        <v>7</v>
      </c>
      <c r="H1116" s="50">
        <f t="shared" si="42"/>
        <v>9.7222222222222224E-3</v>
      </c>
      <c r="I1116" s="71">
        <v>10</v>
      </c>
      <c r="J1116" s="57">
        <f t="shared" si="43"/>
        <v>9.7222222222222219E-4</v>
      </c>
      <c r="K1116" s="109"/>
      <c r="L1116" s="68"/>
    </row>
    <row r="1117" spans="1:12" x14ac:dyDescent="0.2">
      <c r="A1117" s="72">
        <v>6.38</v>
      </c>
      <c r="B1117" s="46" t="s">
        <v>252</v>
      </c>
      <c r="C1117" s="47" t="s">
        <v>16</v>
      </c>
      <c r="D1117" s="71">
        <v>7</v>
      </c>
      <c r="E1117" s="71">
        <v>16</v>
      </c>
      <c r="F1117" s="71">
        <v>720</v>
      </c>
      <c r="G1117" s="49">
        <v>7</v>
      </c>
      <c r="H1117" s="50">
        <f t="shared" ref="H1117:H1178" si="44">G1117/F1117</f>
        <v>9.7222222222222224E-3</v>
      </c>
      <c r="I1117" s="71">
        <v>10</v>
      </c>
      <c r="J1117" s="57">
        <f t="shared" si="43"/>
        <v>9.7222222222222219E-4</v>
      </c>
      <c r="K1117" s="109"/>
      <c r="L1117" s="68"/>
    </row>
    <row r="1118" spans="1:12" x14ac:dyDescent="0.2">
      <c r="A1118" s="72">
        <v>6.39</v>
      </c>
      <c r="B1118" s="46" t="s">
        <v>253</v>
      </c>
      <c r="C1118" s="47" t="s">
        <v>16</v>
      </c>
      <c r="D1118" s="71">
        <v>50</v>
      </c>
      <c r="E1118" s="71">
        <v>16</v>
      </c>
      <c r="F1118" s="71">
        <v>720</v>
      </c>
      <c r="G1118" s="49">
        <v>50</v>
      </c>
      <c r="H1118" s="50">
        <f t="shared" si="44"/>
        <v>6.9444444444444448E-2</v>
      </c>
      <c r="I1118" s="71">
        <v>10</v>
      </c>
      <c r="J1118" s="57">
        <f t="shared" si="43"/>
        <v>6.9444444444444449E-3</v>
      </c>
      <c r="K1118" s="109"/>
      <c r="L1118" s="68"/>
    </row>
    <row r="1119" spans="1:12" x14ac:dyDescent="0.2">
      <c r="A1119" s="72">
        <v>6.4</v>
      </c>
      <c r="B1119" s="46" t="s">
        <v>254</v>
      </c>
      <c r="C1119" s="47" t="s">
        <v>16</v>
      </c>
      <c r="D1119" s="71">
        <v>7</v>
      </c>
      <c r="E1119" s="71">
        <v>16</v>
      </c>
      <c r="F1119" s="71">
        <v>720</v>
      </c>
      <c r="G1119" s="49">
        <v>7</v>
      </c>
      <c r="H1119" s="50">
        <f t="shared" si="44"/>
        <v>9.7222222222222224E-3</v>
      </c>
      <c r="I1119" s="71">
        <v>10</v>
      </c>
      <c r="J1119" s="57">
        <f t="shared" ref="J1119:J1180" si="45">H1119/I1119</f>
        <v>9.7222222222222219E-4</v>
      </c>
      <c r="K1119" s="109"/>
      <c r="L1119" s="68"/>
    </row>
    <row r="1120" spans="1:12" x14ac:dyDescent="0.2">
      <c r="A1120" s="72">
        <v>6.41</v>
      </c>
      <c r="B1120" s="46" t="s">
        <v>255</v>
      </c>
      <c r="C1120" s="47" t="s">
        <v>16</v>
      </c>
      <c r="D1120" s="71">
        <v>7</v>
      </c>
      <c r="E1120" s="71">
        <v>16</v>
      </c>
      <c r="F1120" s="71">
        <v>720</v>
      </c>
      <c r="G1120" s="49">
        <v>7</v>
      </c>
      <c r="H1120" s="50">
        <f t="shared" si="44"/>
        <v>9.7222222222222224E-3</v>
      </c>
      <c r="I1120" s="71">
        <v>10</v>
      </c>
      <c r="J1120" s="57">
        <f t="shared" si="45"/>
        <v>9.7222222222222219E-4</v>
      </c>
      <c r="K1120" s="109"/>
      <c r="L1120" s="68"/>
    </row>
    <row r="1121" spans="1:12" x14ac:dyDescent="0.2">
      <c r="A1121" s="72">
        <v>6.42</v>
      </c>
      <c r="B1121" s="46" t="s">
        <v>256</v>
      </c>
      <c r="C1121" s="47" t="s">
        <v>16</v>
      </c>
      <c r="D1121" s="71">
        <v>7</v>
      </c>
      <c r="E1121" s="71">
        <v>16</v>
      </c>
      <c r="F1121" s="71">
        <v>720</v>
      </c>
      <c r="G1121" s="49">
        <v>7</v>
      </c>
      <c r="H1121" s="50">
        <f t="shared" si="44"/>
        <v>9.7222222222222224E-3</v>
      </c>
      <c r="I1121" s="71">
        <v>10</v>
      </c>
      <c r="J1121" s="57">
        <f t="shared" si="45"/>
        <v>9.7222222222222219E-4</v>
      </c>
      <c r="K1121" s="109"/>
      <c r="L1121" s="68"/>
    </row>
    <row r="1122" spans="1:12" x14ac:dyDescent="0.2">
      <c r="A1122" s="72">
        <v>6.43</v>
      </c>
      <c r="B1122" s="46" t="s">
        <v>257</v>
      </c>
      <c r="C1122" s="47" t="s">
        <v>122</v>
      </c>
      <c r="D1122" s="71">
        <v>7</v>
      </c>
      <c r="E1122" s="71">
        <v>16</v>
      </c>
      <c r="F1122" s="71">
        <v>720</v>
      </c>
      <c r="G1122" s="49">
        <v>7</v>
      </c>
      <c r="H1122" s="50">
        <f t="shared" si="44"/>
        <v>9.7222222222222224E-3</v>
      </c>
      <c r="I1122" s="71">
        <v>10</v>
      </c>
      <c r="J1122" s="57">
        <f t="shared" si="45"/>
        <v>9.7222222222222219E-4</v>
      </c>
      <c r="K1122" s="109"/>
      <c r="L1122" s="68"/>
    </row>
    <row r="1123" spans="1:12" x14ac:dyDescent="0.2">
      <c r="A1123" s="72">
        <v>6.44</v>
      </c>
      <c r="B1123" s="46" t="s">
        <v>258</v>
      </c>
      <c r="C1123" s="47" t="s">
        <v>122</v>
      </c>
      <c r="D1123" s="71">
        <v>7</v>
      </c>
      <c r="E1123" s="71">
        <v>16</v>
      </c>
      <c r="F1123" s="71">
        <v>720</v>
      </c>
      <c r="G1123" s="49">
        <v>7</v>
      </c>
      <c r="H1123" s="50">
        <f t="shared" si="44"/>
        <v>9.7222222222222224E-3</v>
      </c>
      <c r="I1123" s="71">
        <v>10</v>
      </c>
      <c r="J1123" s="57">
        <f t="shared" si="45"/>
        <v>9.7222222222222219E-4</v>
      </c>
      <c r="K1123" s="109"/>
      <c r="L1123" s="68"/>
    </row>
    <row r="1124" spans="1:12" x14ac:dyDescent="0.2">
      <c r="A1124" s="72">
        <v>6.45</v>
      </c>
      <c r="B1124" s="46" t="s">
        <v>259</v>
      </c>
      <c r="C1124" s="47" t="s">
        <v>16</v>
      </c>
      <c r="D1124" s="71">
        <v>7</v>
      </c>
      <c r="E1124" s="71">
        <v>16</v>
      </c>
      <c r="F1124" s="71">
        <v>720</v>
      </c>
      <c r="G1124" s="49">
        <v>7</v>
      </c>
      <c r="H1124" s="50">
        <f t="shared" si="44"/>
        <v>9.7222222222222224E-3</v>
      </c>
      <c r="I1124" s="71">
        <v>10</v>
      </c>
      <c r="J1124" s="57">
        <f t="shared" si="45"/>
        <v>9.7222222222222219E-4</v>
      </c>
      <c r="K1124" s="109"/>
      <c r="L1124" s="68"/>
    </row>
    <row r="1125" spans="1:12" x14ac:dyDescent="0.2">
      <c r="A1125" s="72">
        <v>6.46</v>
      </c>
      <c r="B1125" s="46" t="s">
        <v>260</v>
      </c>
      <c r="C1125" s="47" t="s">
        <v>122</v>
      </c>
      <c r="D1125" s="71">
        <v>7</v>
      </c>
      <c r="E1125" s="71">
        <v>16</v>
      </c>
      <c r="F1125" s="71">
        <v>720</v>
      </c>
      <c r="G1125" s="49">
        <v>7</v>
      </c>
      <c r="H1125" s="50">
        <f t="shared" si="44"/>
        <v>9.7222222222222224E-3</v>
      </c>
      <c r="I1125" s="71">
        <v>10</v>
      </c>
      <c r="J1125" s="57">
        <f t="shared" si="45"/>
        <v>9.7222222222222219E-4</v>
      </c>
      <c r="K1125" s="109"/>
      <c r="L1125" s="68"/>
    </row>
    <row r="1126" spans="1:12" x14ac:dyDescent="0.2">
      <c r="A1126" s="72">
        <v>6.47</v>
      </c>
      <c r="B1126" s="46" t="s">
        <v>261</v>
      </c>
      <c r="C1126" s="47" t="s">
        <v>16</v>
      </c>
      <c r="D1126" s="71">
        <v>7</v>
      </c>
      <c r="E1126" s="71">
        <v>16</v>
      </c>
      <c r="F1126" s="71">
        <v>720</v>
      </c>
      <c r="G1126" s="49">
        <v>7</v>
      </c>
      <c r="H1126" s="50">
        <f t="shared" si="44"/>
        <v>9.7222222222222224E-3</v>
      </c>
      <c r="I1126" s="71">
        <v>10</v>
      </c>
      <c r="J1126" s="57">
        <f t="shared" si="45"/>
        <v>9.7222222222222219E-4</v>
      </c>
      <c r="K1126" s="109"/>
      <c r="L1126" s="68"/>
    </row>
    <row r="1127" spans="1:12" x14ac:dyDescent="0.2">
      <c r="A1127" s="72">
        <v>6.48</v>
      </c>
      <c r="B1127" s="46" t="s">
        <v>262</v>
      </c>
      <c r="C1127" s="47" t="s">
        <v>16</v>
      </c>
      <c r="D1127" s="71">
        <v>7</v>
      </c>
      <c r="E1127" s="71">
        <v>16</v>
      </c>
      <c r="F1127" s="71">
        <v>720</v>
      </c>
      <c r="G1127" s="49">
        <v>7</v>
      </c>
      <c r="H1127" s="50">
        <f t="shared" si="44"/>
        <v>9.7222222222222224E-3</v>
      </c>
      <c r="I1127" s="71">
        <v>10</v>
      </c>
      <c r="J1127" s="57">
        <f t="shared" si="45"/>
        <v>9.7222222222222219E-4</v>
      </c>
      <c r="K1127" s="109"/>
      <c r="L1127" s="68"/>
    </row>
    <row r="1128" spans="1:12" x14ac:dyDescent="0.2">
      <c r="A1128" s="72">
        <v>6.49</v>
      </c>
      <c r="B1128" s="46" t="s">
        <v>263</v>
      </c>
      <c r="C1128" s="47" t="s">
        <v>16</v>
      </c>
      <c r="D1128" s="71">
        <v>7</v>
      </c>
      <c r="E1128" s="71">
        <v>16</v>
      </c>
      <c r="F1128" s="71">
        <v>720</v>
      </c>
      <c r="G1128" s="49">
        <v>7</v>
      </c>
      <c r="H1128" s="50">
        <f t="shared" si="44"/>
        <v>9.7222222222222224E-3</v>
      </c>
      <c r="I1128" s="71">
        <v>10</v>
      </c>
      <c r="J1128" s="57">
        <f t="shared" si="45"/>
        <v>9.7222222222222219E-4</v>
      </c>
      <c r="K1128" s="109"/>
      <c r="L1128" s="68"/>
    </row>
    <row r="1129" spans="1:12" x14ac:dyDescent="0.2">
      <c r="A1129" s="72">
        <v>6.5</v>
      </c>
      <c r="B1129" s="46" t="s">
        <v>264</v>
      </c>
      <c r="C1129" s="47" t="s">
        <v>16</v>
      </c>
      <c r="D1129" s="71">
        <v>2</v>
      </c>
      <c r="E1129" s="71">
        <v>16</v>
      </c>
      <c r="F1129" s="71">
        <v>720</v>
      </c>
      <c r="G1129" s="49">
        <v>2</v>
      </c>
      <c r="H1129" s="50">
        <f t="shared" si="44"/>
        <v>2.7777777777777779E-3</v>
      </c>
      <c r="I1129" s="71">
        <v>10</v>
      </c>
      <c r="J1129" s="57">
        <f t="shared" si="45"/>
        <v>2.7777777777777778E-4</v>
      </c>
      <c r="K1129" s="109"/>
      <c r="L1129" s="68"/>
    </row>
    <row r="1130" spans="1:12" x14ac:dyDescent="0.2">
      <c r="A1130" s="72">
        <v>6.51</v>
      </c>
      <c r="B1130" s="46" t="s">
        <v>265</v>
      </c>
      <c r="C1130" s="47" t="s">
        <v>16</v>
      </c>
      <c r="D1130" s="71">
        <v>7</v>
      </c>
      <c r="E1130" s="71">
        <v>16</v>
      </c>
      <c r="F1130" s="71">
        <v>720</v>
      </c>
      <c r="G1130" s="49">
        <v>7</v>
      </c>
      <c r="H1130" s="50">
        <f t="shared" si="44"/>
        <v>9.7222222222222224E-3</v>
      </c>
      <c r="I1130" s="71">
        <v>10</v>
      </c>
      <c r="J1130" s="57">
        <f t="shared" si="45"/>
        <v>9.7222222222222219E-4</v>
      </c>
      <c r="K1130" s="109"/>
      <c r="L1130" s="68"/>
    </row>
    <row r="1131" spans="1:12" x14ac:dyDescent="0.2">
      <c r="A1131" s="72">
        <v>6.52</v>
      </c>
      <c r="B1131" s="46" t="s">
        <v>266</v>
      </c>
      <c r="C1131" s="47" t="s">
        <v>16</v>
      </c>
      <c r="D1131" s="71">
        <v>7</v>
      </c>
      <c r="E1131" s="71">
        <v>16</v>
      </c>
      <c r="F1131" s="71">
        <v>720</v>
      </c>
      <c r="G1131" s="49">
        <v>7</v>
      </c>
      <c r="H1131" s="50">
        <f t="shared" si="44"/>
        <v>9.7222222222222224E-3</v>
      </c>
      <c r="I1131" s="71">
        <v>10</v>
      </c>
      <c r="J1131" s="57">
        <f t="shared" si="45"/>
        <v>9.7222222222222219E-4</v>
      </c>
      <c r="K1131" s="109"/>
      <c r="L1131" s="68"/>
    </row>
    <row r="1132" spans="1:12" x14ac:dyDescent="0.2">
      <c r="A1132" s="72">
        <v>6.53</v>
      </c>
      <c r="B1132" s="46" t="s">
        <v>267</v>
      </c>
      <c r="C1132" s="47" t="s">
        <v>16</v>
      </c>
      <c r="D1132" s="71">
        <v>14</v>
      </c>
      <c r="E1132" s="71">
        <v>16</v>
      </c>
      <c r="F1132" s="71">
        <v>720</v>
      </c>
      <c r="G1132" s="49">
        <v>14</v>
      </c>
      <c r="H1132" s="50">
        <f t="shared" si="44"/>
        <v>1.9444444444444445E-2</v>
      </c>
      <c r="I1132" s="71">
        <v>10</v>
      </c>
      <c r="J1132" s="57">
        <f t="shared" si="45"/>
        <v>1.9444444444444444E-3</v>
      </c>
      <c r="K1132" s="109"/>
      <c r="L1132" s="68"/>
    </row>
    <row r="1133" spans="1:12" ht="30" x14ac:dyDescent="0.2">
      <c r="A1133" s="72">
        <v>6.54</v>
      </c>
      <c r="B1133" s="46" t="s">
        <v>268</v>
      </c>
      <c r="C1133" s="47" t="s">
        <v>73</v>
      </c>
      <c r="D1133" s="71">
        <v>1</v>
      </c>
      <c r="E1133" s="71">
        <v>4</v>
      </c>
      <c r="F1133" s="71">
        <v>180</v>
      </c>
      <c r="G1133" s="49">
        <v>1.26</v>
      </c>
      <c r="H1133" s="50">
        <f t="shared" si="44"/>
        <v>7.0000000000000001E-3</v>
      </c>
      <c r="I1133" s="71">
        <v>10</v>
      </c>
      <c r="J1133" s="57">
        <f t="shared" si="45"/>
        <v>6.9999999999999999E-4</v>
      </c>
      <c r="K1133" s="109"/>
      <c r="L1133" s="68"/>
    </row>
    <row r="1134" spans="1:12" x14ac:dyDescent="0.2">
      <c r="A1134" s="72">
        <v>6.55</v>
      </c>
      <c r="B1134" s="46" t="s">
        <v>747</v>
      </c>
      <c r="C1134" s="47" t="s">
        <v>142</v>
      </c>
      <c r="D1134" s="71">
        <v>1</v>
      </c>
      <c r="E1134" s="71">
        <v>4</v>
      </c>
      <c r="F1134" s="71">
        <v>180</v>
      </c>
      <c r="G1134" s="49">
        <v>1.26</v>
      </c>
      <c r="H1134" s="50">
        <f t="shared" si="44"/>
        <v>7.0000000000000001E-3</v>
      </c>
      <c r="I1134" s="71">
        <v>10</v>
      </c>
      <c r="J1134" s="57">
        <f t="shared" si="45"/>
        <v>6.9999999999999999E-4</v>
      </c>
      <c r="K1134" s="109"/>
      <c r="L1134" s="68"/>
    </row>
    <row r="1135" spans="1:12" x14ac:dyDescent="0.2">
      <c r="A1135" s="72">
        <v>6.56</v>
      </c>
      <c r="B1135" s="46" t="s">
        <v>748</v>
      </c>
      <c r="C1135" s="47" t="s">
        <v>142</v>
      </c>
      <c r="D1135" s="71">
        <v>1</v>
      </c>
      <c r="E1135" s="71">
        <v>4</v>
      </c>
      <c r="F1135" s="71">
        <v>180</v>
      </c>
      <c r="G1135" s="49">
        <v>1.26</v>
      </c>
      <c r="H1135" s="50">
        <f t="shared" si="44"/>
        <v>7.0000000000000001E-3</v>
      </c>
      <c r="I1135" s="71">
        <v>10</v>
      </c>
      <c r="J1135" s="57">
        <f t="shared" si="45"/>
        <v>6.9999999999999999E-4</v>
      </c>
      <c r="K1135" s="109"/>
      <c r="L1135" s="68"/>
    </row>
    <row r="1136" spans="1:12" x14ac:dyDescent="0.2">
      <c r="A1136" s="72">
        <v>6.57</v>
      </c>
      <c r="B1136" s="46" t="s">
        <v>749</v>
      </c>
      <c r="C1136" s="47" t="s">
        <v>142</v>
      </c>
      <c r="D1136" s="71">
        <v>1</v>
      </c>
      <c r="E1136" s="71">
        <v>4</v>
      </c>
      <c r="F1136" s="71">
        <v>180</v>
      </c>
      <c r="G1136" s="49">
        <v>1.26</v>
      </c>
      <c r="H1136" s="50">
        <f t="shared" si="44"/>
        <v>7.0000000000000001E-3</v>
      </c>
      <c r="I1136" s="71">
        <v>10</v>
      </c>
      <c r="J1136" s="57">
        <f t="shared" si="45"/>
        <v>6.9999999999999999E-4</v>
      </c>
      <c r="K1136" s="109"/>
      <c r="L1136" s="68"/>
    </row>
    <row r="1137" spans="1:12" x14ac:dyDescent="0.2">
      <c r="A1137" s="72">
        <v>6.58</v>
      </c>
      <c r="B1137" s="46" t="s">
        <v>750</v>
      </c>
      <c r="C1137" s="47" t="s">
        <v>142</v>
      </c>
      <c r="D1137" s="71">
        <v>1</v>
      </c>
      <c r="E1137" s="71">
        <v>4</v>
      </c>
      <c r="F1137" s="71">
        <v>180</v>
      </c>
      <c r="G1137" s="49">
        <v>1.26</v>
      </c>
      <c r="H1137" s="50">
        <f t="shared" si="44"/>
        <v>7.0000000000000001E-3</v>
      </c>
      <c r="I1137" s="71">
        <v>10</v>
      </c>
      <c r="J1137" s="57">
        <f t="shared" si="45"/>
        <v>6.9999999999999999E-4</v>
      </c>
      <c r="K1137" s="109"/>
      <c r="L1137" s="68"/>
    </row>
    <row r="1138" spans="1:12" x14ac:dyDescent="0.2">
      <c r="A1138" s="72">
        <v>6.59</v>
      </c>
      <c r="B1138" s="46" t="s">
        <v>751</v>
      </c>
      <c r="C1138" s="47" t="s">
        <v>142</v>
      </c>
      <c r="D1138" s="71">
        <v>1</v>
      </c>
      <c r="E1138" s="71">
        <v>4</v>
      </c>
      <c r="F1138" s="71">
        <v>180</v>
      </c>
      <c r="G1138" s="49">
        <v>1.26</v>
      </c>
      <c r="H1138" s="50">
        <f t="shared" si="44"/>
        <v>7.0000000000000001E-3</v>
      </c>
      <c r="I1138" s="71">
        <v>10</v>
      </c>
      <c r="J1138" s="57">
        <f t="shared" si="45"/>
        <v>6.9999999999999999E-4</v>
      </c>
      <c r="K1138" s="109"/>
      <c r="L1138" s="68"/>
    </row>
    <row r="1139" spans="1:12" x14ac:dyDescent="0.2">
      <c r="A1139" s="72">
        <v>6.6</v>
      </c>
      <c r="B1139" s="46" t="s">
        <v>752</v>
      </c>
      <c r="C1139" s="47" t="s">
        <v>142</v>
      </c>
      <c r="D1139" s="71">
        <v>1</v>
      </c>
      <c r="E1139" s="71">
        <v>4</v>
      </c>
      <c r="F1139" s="71">
        <v>180</v>
      </c>
      <c r="G1139" s="49">
        <v>1.26</v>
      </c>
      <c r="H1139" s="50">
        <f t="shared" si="44"/>
        <v>7.0000000000000001E-3</v>
      </c>
      <c r="I1139" s="71">
        <v>10</v>
      </c>
      <c r="J1139" s="57">
        <f t="shared" si="45"/>
        <v>6.9999999999999999E-4</v>
      </c>
      <c r="K1139" s="109"/>
      <c r="L1139" s="68"/>
    </row>
    <row r="1140" spans="1:12" ht="30" x14ac:dyDescent="0.2">
      <c r="A1140" s="72">
        <v>6.61</v>
      </c>
      <c r="B1140" s="46" t="s">
        <v>753</v>
      </c>
      <c r="C1140" s="47" t="s">
        <v>122</v>
      </c>
      <c r="D1140" s="71">
        <v>7</v>
      </c>
      <c r="E1140" s="71">
        <v>4</v>
      </c>
      <c r="F1140" s="71">
        <v>180</v>
      </c>
      <c r="G1140" s="49">
        <v>7</v>
      </c>
      <c r="H1140" s="50">
        <f t="shared" si="44"/>
        <v>3.888888888888889E-2</v>
      </c>
      <c r="I1140" s="71">
        <v>10</v>
      </c>
      <c r="J1140" s="57">
        <f t="shared" si="45"/>
        <v>3.8888888888888888E-3</v>
      </c>
      <c r="K1140" s="109"/>
      <c r="L1140" s="68"/>
    </row>
    <row r="1141" spans="1:12" x14ac:dyDescent="0.2">
      <c r="A1141" s="72">
        <v>6.62</v>
      </c>
      <c r="B1141" s="46" t="s">
        <v>754</v>
      </c>
      <c r="C1141" s="47" t="s">
        <v>122</v>
      </c>
      <c r="D1141" s="71">
        <v>7</v>
      </c>
      <c r="E1141" s="71">
        <v>4</v>
      </c>
      <c r="F1141" s="71">
        <v>180</v>
      </c>
      <c r="G1141" s="49">
        <v>7</v>
      </c>
      <c r="H1141" s="50">
        <f t="shared" si="44"/>
        <v>3.888888888888889E-2</v>
      </c>
      <c r="I1141" s="71">
        <v>10</v>
      </c>
      <c r="J1141" s="57">
        <f t="shared" si="45"/>
        <v>3.8888888888888888E-3</v>
      </c>
      <c r="K1141" s="109"/>
      <c r="L1141" s="68"/>
    </row>
    <row r="1142" spans="1:12" x14ac:dyDescent="0.2">
      <c r="A1142" s="72">
        <v>6.63</v>
      </c>
      <c r="B1142" s="46" t="s">
        <v>755</v>
      </c>
      <c r="C1142" s="47" t="s">
        <v>122</v>
      </c>
      <c r="D1142" s="71">
        <v>7</v>
      </c>
      <c r="E1142" s="71">
        <v>4</v>
      </c>
      <c r="F1142" s="71">
        <v>180</v>
      </c>
      <c r="G1142" s="49">
        <v>7</v>
      </c>
      <c r="H1142" s="50">
        <f t="shared" si="44"/>
        <v>3.888888888888889E-2</v>
      </c>
      <c r="I1142" s="71">
        <v>10</v>
      </c>
      <c r="J1142" s="57">
        <f t="shared" si="45"/>
        <v>3.8888888888888888E-3</v>
      </c>
      <c r="K1142" s="109"/>
      <c r="L1142" s="68"/>
    </row>
    <row r="1143" spans="1:12" x14ac:dyDescent="0.2">
      <c r="A1143" s="72">
        <v>6.64</v>
      </c>
      <c r="B1143" s="46" t="s">
        <v>756</v>
      </c>
      <c r="C1143" s="47" t="s">
        <v>122</v>
      </c>
      <c r="D1143" s="71">
        <v>7</v>
      </c>
      <c r="E1143" s="71">
        <v>4</v>
      </c>
      <c r="F1143" s="71">
        <v>180</v>
      </c>
      <c r="G1143" s="49">
        <v>7</v>
      </c>
      <c r="H1143" s="50">
        <f t="shared" si="44"/>
        <v>3.888888888888889E-2</v>
      </c>
      <c r="I1143" s="71">
        <v>10</v>
      </c>
      <c r="J1143" s="57">
        <f t="shared" si="45"/>
        <v>3.8888888888888888E-3</v>
      </c>
      <c r="K1143" s="109"/>
      <c r="L1143" s="68"/>
    </row>
    <row r="1144" spans="1:12" x14ac:dyDescent="0.2">
      <c r="A1144" s="72">
        <v>6.65</v>
      </c>
      <c r="B1144" s="46" t="s">
        <v>757</v>
      </c>
      <c r="C1144" s="47" t="s">
        <v>122</v>
      </c>
      <c r="D1144" s="71">
        <v>7</v>
      </c>
      <c r="E1144" s="71">
        <v>4</v>
      </c>
      <c r="F1144" s="71">
        <v>180</v>
      </c>
      <c r="G1144" s="49">
        <v>7</v>
      </c>
      <c r="H1144" s="50">
        <f t="shared" si="44"/>
        <v>3.888888888888889E-2</v>
      </c>
      <c r="I1144" s="71">
        <v>10</v>
      </c>
      <c r="J1144" s="57">
        <f t="shared" si="45"/>
        <v>3.8888888888888888E-3</v>
      </c>
      <c r="K1144" s="109"/>
      <c r="L1144" s="68"/>
    </row>
    <row r="1145" spans="1:12" x14ac:dyDescent="0.2">
      <c r="A1145" s="72">
        <v>6.66</v>
      </c>
      <c r="B1145" s="46" t="s">
        <v>758</v>
      </c>
      <c r="C1145" s="47" t="s">
        <v>122</v>
      </c>
      <c r="D1145" s="71">
        <v>7</v>
      </c>
      <c r="E1145" s="71">
        <v>4</v>
      </c>
      <c r="F1145" s="71">
        <v>180</v>
      </c>
      <c r="G1145" s="49">
        <v>7</v>
      </c>
      <c r="H1145" s="50">
        <f t="shared" si="44"/>
        <v>3.888888888888889E-2</v>
      </c>
      <c r="I1145" s="71">
        <v>10</v>
      </c>
      <c r="J1145" s="57">
        <f t="shared" si="45"/>
        <v>3.8888888888888888E-3</v>
      </c>
      <c r="K1145" s="109"/>
      <c r="L1145" s="68"/>
    </row>
    <row r="1146" spans="1:12" x14ac:dyDescent="0.2">
      <c r="A1146" s="72">
        <v>6.67</v>
      </c>
      <c r="B1146" s="46" t="s">
        <v>759</v>
      </c>
      <c r="C1146" s="47" t="s">
        <v>122</v>
      </c>
      <c r="D1146" s="71">
        <v>7</v>
      </c>
      <c r="E1146" s="71">
        <v>4</v>
      </c>
      <c r="F1146" s="71">
        <v>180</v>
      </c>
      <c r="G1146" s="49">
        <v>7</v>
      </c>
      <c r="H1146" s="50">
        <f t="shared" si="44"/>
        <v>3.888888888888889E-2</v>
      </c>
      <c r="I1146" s="71">
        <v>10</v>
      </c>
      <c r="J1146" s="57">
        <f t="shared" si="45"/>
        <v>3.8888888888888888E-3</v>
      </c>
      <c r="K1146" s="109"/>
      <c r="L1146" s="68"/>
    </row>
    <row r="1147" spans="1:12" x14ac:dyDescent="0.2">
      <c r="A1147" s="72">
        <v>6.68</v>
      </c>
      <c r="B1147" s="46" t="s">
        <v>760</v>
      </c>
      <c r="C1147" s="47" t="s">
        <v>122</v>
      </c>
      <c r="D1147" s="71">
        <v>7</v>
      </c>
      <c r="E1147" s="71">
        <v>4</v>
      </c>
      <c r="F1147" s="71">
        <v>180</v>
      </c>
      <c r="G1147" s="49">
        <v>7</v>
      </c>
      <c r="H1147" s="50">
        <f t="shared" si="44"/>
        <v>3.888888888888889E-2</v>
      </c>
      <c r="I1147" s="71">
        <v>10</v>
      </c>
      <c r="J1147" s="57">
        <f t="shared" si="45"/>
        <v>3.8888888888888888E-3</v>
      </c>
      <c r="K1147" s="109"/>
      <c r="L1147" s="68"/>
    </row>
    <row r="1148" spans="1:12" x14ac:dyDescent="0.2">
      <c r="A1148" s="72">
        <v>6.69</v>
      </c>
      <c r="B1148" s="46" t="s">
        <v>761</v>
      </c>
      <c r="C1148" s="47" t="s">
        <v>122</v>
      </c>
      <c r="D1148" s="71">
        <v>7</v>
      </c>
      <c r="E1148" s="71">
        <v>4</v>
      </c>
      <c r="F1148" s="71">
        <v>180</v>
      </c>
      <c r="G1148" s="49">
        <v>7</v>
      </c>
      <c r="H1148" s="50">
        <f t="shared" si="44"/>
        <v>3.888888888888889E-2</v>
      </c>
      <c r="I1148" s="71">
        <v>10</v>
      </c>
      <c r="J1148" s="57">
        <f t="shared" si="45"/>
        <v>3.8888888888888888E-3</v>
      </c>
      <c r="K1148" s="109"/>
      <c r="L1148" s="68"/>
    </row>
    <row r="1149" spans="1:12" ht="30" x14ac:dyDescent="0.2">
      <c r="A1149" s="72">
        <v>6.7</v>
      </c>
      <c r="B1149" s="46" t="s">
        <v>762</v>
      </c>
      <c r="C1149" s="47" t="s">
        <v>122</v>
      </c>
      <c r="D1149" s="71">
        <v>7</v>
      </c>
      <c r="E1149" s="71">
        <v>4</v>
      </c>
      <c r="F1149" s="71">
        <v>180</v>
      </c>
      <c r="G1149" s="49">
        <v>7</v>
      </c>
      <c r="H1149" s="50">
        <f t="shared" si="44"/>
        <v>3.888888888888889E-2</v>
      </c>
      <c r="I1149" s="71">
        <v>10</v>
      </c>
      <c r="J1149" s="57">
        <f t="shared" si="45"/>
        <v>3.8888888888888888E-3</v>
      </c>
      <c r="K1149" s="109"/>
      <c r="L1149" s="68"/>
    </row>
    <row r="1150" spans="1:12" x14ac:dyDescent="0.2">
      <c r="A1150" s="72">
        <v>6.71</v>
      </c>
      <c r="B1150" s="46" t="s">
        <v>763</v>
      </c>
      <c r="C1150" s="47" t="s">
        <v>122</v>
      </c>
      <c r="D1150" s="71">
        <v>7</v>
      </c>
      <c r="E1150" s="71">
        <v>4</v>
      </c>
      <c r="F1150" s="71">
        <v>180</v>
      </c>
      <c r="G1150" s="49">
        <v>7</v>
      </c>
      <c r="H1150" s="50">
        <f t="shared" si="44"/>
        <v>3.888888888888889E-2</v>
      </c>
      <c r="I1150" s="71">
        <v>10</v>
      </c>
      <c r="J1150" s="57">
        <f t="shared" si="45"/>
        <v>3.8888888888888888E-3</v>
      </c>
      <c r="K1150" s="109"/>
      <c r="L1150" s="68"/>
    </row>
    <row r="1151" spans="1:12" x14ac:dyDescent="0.2">
      <c r="A1151" s="72">
        <v>6.72</v>
      </c>
      <c r="B1151" s="46" t="s">
        <v>764</v>
      </c>
      <c r="C1151" s="47" t="s">
        <v>122</v>
      </c>
      <c r="D1151" s="71">
        <v>7</v>
      </c>
      <c r="E1151" s="71">
        <v>4</v>
      </c>
      <c r="F1151" s="71">
        <v>180</v>
      </c>
      <c r="G1151" s="49">
        <v>7</v>
      </c>
      <c r="H1151" s="50">
        <f t="shared" si="44"/>
        <v>3.888888888888889E-2</v>
      </c>
      <c r="I1151" s="71">
        <v>10</v>
      </c>
      <c r="J1151" s="57">
        <f t="shared" si="45"/>
        <v>3.8888888888888888E-3</v>
      </c>
      <c r="K1151" s="109"/>
      <c r="L1151" s="68"/>
    </row>
    <row r="1152" spans="1:12" x14ac:dyDescent="0.2">
      <c r="A1152" s="72">
        <v>6.73</v>
      </c>
      <c r="B1152" s="46" t="s">
        <v>765</v>
      </c>
      <c r="C1152" s="47" t="s">
        <v>122</v>
      </c>
      <c r="D1152" s="71">
        <v>7</v>
      </c>
      <c r="E1152" s="71">
        <v>4</v>
      </c>
      <c r="F1152" s="71">
        <v>180</v>
      </c>
      <c r="G1152" s="49">
        <v>7</v>
      </c>
      <c r="H1152" s="50">
        <f t="shared" si="44"/>
        <v>3.888888888888889E-2</v>
      </c>
      <c r="I1152" s="71">
        <v>10</v>
      </c>
      <c r="J1152" s="57">
        <f t="shared" si="45"/>
        <v>3.8888888888888888E-3</v>
      </c>
      <c r="K1152" s="109"/>
      <c r="L1152" s="68"/>
    </row>
    <row r="1153" spans="1:12" x14ac:dyDescent="0.2">
      <c r="A1153" s="72">
        <v>6.74</v>
      </c>
      <c r="B1153" s="46" t="s">
        <v>766</v>
      </c>
      <c r="C1153" s="47" t="s">
        <v>122</v>
      </c>
      <c r="D1153" s="71">
        <v>7</v>
      </c>
      <c r="E1153" s="71">
        <v>4</v>
      </c>
      <c r="F1153" s="71">
        <v>180</v>
      </c>
      <c r="G1153" s="49">
        <v>7</v>
      </c>
      <c r="H1153" s="50">
        <f t="shared" si="44"/>
        <v>3.888888888888889E-2</v>
      </c>
      <c r="I1153" s="71">
        <v>10</v>
      </c>
      <c r="J1153" s="57">
        <f t="shared" si="45"/>
        <v>3.8888888888888888E-3</v>
      </c>
      <c r="K1153" s="109"/>
      <c r="L1153" s="68"/>
    </row>
    <row r="1154" spans="1:12" ht="30" x14ac:dyDescent="0.2">
      <c r="A1154" s="72">
        <v>6.75</v>
      </c>
      <c r="B1154" s="46" t="s">
        <v>767</v>
      </c>
      <c r="C1154" s="47" t="s">
        <v>122</v>
      </c>
      <c r="D1154" s="71">
        <v>7</v>
      </c>
      <c r="E1154" s="71">
        <v>4</v>
      </c>
      <c r="F1154" s="71">
        <v>180</v>
      </c>
      <c r="G1154" s="49">
        <v>7</v>
      </c>
      <c r="H1154" s="50">
        <f t="shared" si="44"/>
        <v>3.888888888888889E-2</v>
      </c>
      <c r="I1154" s="71">
        <v>10</v>
      </c>
      <c r="J1154" s="57">
        <f t="shared" si="45"/>
        <v>3.8888888888888888E-3</v>
      </c>
      <c r="K1154" s="109"/>
      <c r="L1154" s="68"/>
    </row>
    <row r="1155" spans="1:12" x14ac:dyDescent="0.2">
      <c r="A1155" s="72">
        <v>6.76</v>
      </c>
      <c r="B1155" s="46" t="s">
        <v>768</v>
      </c>
      <c r="C1155" s="47" t="s">
        <v>122</v>
      </c>
      <c r="D1155" s="71">
        <v>7</v>
      </c>
      <c r="E1155" s="71">
        <v>4</v>
      </c>
      <c r="F1155" s="71">
        <v>180</v>
      </c>
      <c r="G1155" s="49">
        <v>7</v>
      </c>
      <c r="H1155" s="50">
        <f t="shared" si="44"/>
        <v>3.888888888888889E-2</v>
      </c>
      <c r="I1155" s="71">
        <v>10</v>
      </c>
      <c r="J1155" s="57">
        <f t="shared" si="45"/>
        <v>3.8888888888888888E-3</v>
      </c>
      <c r="K1155" s="109"/>
      <c r="L1155" s="68"/>
    </row>
    <row r="1156" spans="1:12" x14ac:dyDescent="0.2">
      <c r="A1156" s="72">
        <v>6.77</v>
      </c>
      <c r="B1156" s="46" t="s">
        <v>531</v>
      </c>
      <c r="C1156" s="47" t="s">
        <v>73</v>
      </c>
      <c r="D1156" s="71">
        <v>1</v>
      </c>
      <c r="E1156" s="71">
        <v>4</v>
      </c>
      <c r="F1156" s="71">
        <v>180</v>
      </c>
      <c r="G1156" s="49">
        <v>1.26</v>
      </c>
      <c r="H1156" s="50">
        <f t="shared" si="44"/>
        <v>7.0000000000000001E-3</v>
      </c>
      <c r="I1156" s="71">
        <v>10</v>
      </c>
      <c r="J1156" s="57">
        <f t="shared" si="45"/>
        <v>6.9999999999999999E-4</v>
      </c>
      <c r="K1156" s="109"/>
      <c r="L1156" s="68"/>
    </row>
    <row r="1157" spans="1:12" x14ac:dyDescent="0.2">
      <c r="A1157" s="72">
        <v>6.78</v>
      </c>
      <c r="B1157" s="46" t="s">
        <v>769</v>
      </c>
      <c r="C1157" s="47" t="s">
        <v>73</v>
      </c>
      <c r="D1157" s="71">
        <v>1</v>
      </c>
      <c r="E1157" s="71">
        <v>4</v>
      </c>
      <c r="F1157" s="71">
        <v>180</v>
      </c>
      <c r="G1157" s="49">
        <v>1.26</v>
      </c>
      <c r="H1157" s="50">
        <f t="shared" si="44"/>
        <v>7.0000000000000001E-3</v>
      </c>
      <c r="I1157" s="71">
        <v>10</v>
      </c>
      <c r="J1157" s="57">
        <f t="shared" si="45"/>
        <v>6.9999999999999999E-4</v>
      </c>
      <c r="K1157" s="109"/>
      <c r="L1157" s="68"/>
    </row>
    <row r="1158" spans="1:12" x14ac:dyDescent="0.2">
      <c r="A1158" s="72">
        <v>6.79</v>
      </c>
      <c r="B1158" s="46" t="s">
        <v>770</v>
      </c>
      <c r="C1158" s="47" t="s">
        <v>73</v>
      </c>
      <c r="D1158" s="71">
        <v>1</v>
      </c>
      <c r="E1158" s="71">
        <v>4</v>
      </c>
      <c r="F1158" s="71">
        <v>180</v>
      </c>
      <c r="G1158" s="49">
        <v>1.26</v>
      </c>
      <c r="H1158" s="50">
        <f t="shared" si="44"/>
        <v>7.0000000000000001E-3</v>
      </c>
      <c r="I1158" s="71">
        <v>10</v>
      </c>
      <c r="J1158" s="57">
        <f t="shared" si="45"/>
        <v>6.9999999999999999E-4</v>
      </c>
      <c r="K1158" s="109"/>
      <c r="L1158" s="68"/>
    </row>
    <row r="1159" spans="1:12" x14ac:dyDescent="0.2">
      <c r="A1159" s="72">
        <v>6.8</v>
      </c>
      <c r="B1159" s="46" t="s">
        <v>771</v>
      </c>
      <c r="C1159" s="47" t="s">
        <v>73</v>
      </c>
      <c r="D1159" s="71">
        <v>1</v>
      </c>
      <c r="E1159" s="71">
        <v>4</v>
      </c>
      <c r="F1159" s="71">
        <v>180</v>
      </c>
      <c r="G1159" s="49">
        <v>1.26</v>
      </c>
      <c r="H1159" s="50">
        <f t="shared" si="44"/>
        <v>7.0000000000000001E-3</v>
      </c>
      <c r="I1159" s="71">
        <v>10</v>
      </c>
      <c r="J1159" s="57">
        <f t="shared" si="45"/>
        <v>6.9999999999999999E-4</v>
      </c>
      <c r="K1159" s="109"/>
      <c r="L1159" s="68"/>
    </row>
    <row r="1160" spans="1:12" x14ac:dyDescent="0.2">
      <c r="A1160" s="72">
        <v>6.81</v>
      </c>
      <c r="B1160" s="46" t="s">
        <v>772</v>
      </c>
      <c r="C1160" s="47" t="s">
        <v>73</v>
      </c>
      <c r="D1160" s="71">
        <v>1</v>
      </c>
      <c r="E1160" s="71">
        <v>4</v>
      </c>
      <c r="F1160" s="71">
        <v>180</v>
      </c>
      <c r="G1160" s="49">
        <v>1.26</v>
      </c>
      <c r="H1160" s="50">
        <f t="shared" si="44"/>
        <v>7.0000000000000001E-3</v>
      </c>
      <c r="I1160" s="71">
        <v>10</v>
      </c>
      <c r="J1160" s="57">
        <f t="shared" si="45"/>
        <v>6.9999999999999999E-4</v>
      </c>
      <c r="K1160" s="109"/>
      <c r="L1160" s="68"/>
    </row>
    <row r="1161" spans="1:12" x14ac:dyDescent="0.2">
      <c r="A1161" s="72">
        <v>6.82</v>
      </c>
      <c r="B1161" s="46" t="s">
        <v>773</v>
      </c>
      <c r="C1161" s="47" t="s">
        <v>73</v>
      </c>
      <c r="D1161" s="71">
        <v>1</v>
      </c>
      <c r="E1161" s="71">
        <v>4</v>
      </c>
      <c r="F1161" s="71">
        <v>180</v>
      </c>
      <c r="G1161" s="49">
        <v>1.26</v>
      </c>
      <c r="H1161" s="50">
        <f t="shared" si="44"/>
        <v>7.0000000000000001E-3</v>
      </c>
      <c r="I1161" s="71">
        <v>10</v>
      </c>
      <c r="J1161" s="57">
        <f t="shared" si="45"/>
        <v>6.9999999999999999E-4</v>
      </c>
      <c r="K1161" s="109"/>
      <c r="L1161" s="68"/>
    </row>
    <row r="1162" spans="1:12" x14ac:dyDescent="0.2">
      <c r="A1162" s="72">
        <v>6.83</v>
      </c>
      <c r="B1162" s="46" t="s">
        <v>774</v>
      </c>
      <c r="C1162" s="47" t="s">
        <v>73</v>
      </c>
      <c r="D1162" s="71">
        <v>1</v>
      </c>
      <c r="E1162" s="71">
        <v>4</v>
      </c>
      <c r="F1162" s="71">
        <v>180</v>
      </c>
      <c r="G1162" s="49">
        <v>1.26</v>
      </c>
      <c r="H1162" s="50">
        <f t="shared" si="44"/>
        <v>7.0000000000000001E-3</v>
      </c>
      <c r="I1162" s="71">
        <v>10</v>
      </c>
      <c r="J1162" s="57">
        <f t="shared" si="45"/>
        <v>6.9999999999999999E-4</v>
      </c>
      <c r="K1162" s="109"/>
      <c r="L1162" s="68"/>
    </row>
    <row r="1163" spans="1:12" x14ac:dyDescent="0.2">
      <c r="A1163" s="72">
        <v>6.84</v>
      </c>
      <c r="B1163" s="46" t="s">
        <v>775</v>
      </c>
      <c r="C1163" s="47" t="s">
        <v>73</v>
      </c>
      <c r="D1163" s="71">
        <v>1</v>
      </c>
      <c r="E1163" s="71">
        <v>4</v>
      </c>
      <c r="F1163" s="71">
        <v>180</v>
      </c>
      <c r="G1163" s="49">
        <v>1.26</v>
      </c>
      <c r="H1163" s="50">
        <f t="shared" si="44"/>
        <v>7.0000000000000001E-3</v>
      </c>
      <c r="I1163" s="71">
        <v>10</v>
      </c>
      <c r="J1163" s="57">
        <f t="shared" si="45"/>
        <v>6.9999999999999999E-4</v>
      </c>
      <c r="K1163" s="109"/>
      <c r="L1163" s="68"/>
    </row>
    <row r="1164" spans="1:12" x14ac:dyDescent="0.2">
      <c r="A1164" s="72">
        <v>6.85</v>
      </c>
      <c r="B1164" s="46" t="s">
        <v>776</v>
      </c>
      <c r="C1164" s="47" t="s">
        <v>73</v>
      </c>
      <c r="D1164" s="71">
        <v>1</v>
      </c>
      <c r="E1164" s="71">
        <v>4</v>
      </c>
      <c r="F1164" s="71">
        <v>180</v>
      </c>
      <c r="G1164" s="49">
        <v>1.26</v>
      </c>
      <c r="H1164" s="50">
        <f t="shared" si="44"/>
        <v>7.0000000000000001E-3</v>
      </c>
      <c r="I1164" s="71">
        <v>10</v>
      </c>
      <c r="J1164" s="57">
        <f t="shared" si="45"/>
        <v>6.9999999999999999E-4</v>
      </c>
      <c r="K1164" s="109"/>
      <c r="L1164" s="68"/>
    </row>
    <row r="1165" spans="1:12" x14ac:dyDescent="0.2">
      <c r="A1165" s="72">
        <v>6.86</v>
      </c>
      <c r="B1165" s="46" t="s">
        <v>777</v>
      </c>
      <c r="C1165" s="47" t="s">
        <v>73</v>
      </c>
      <c r="D1165" s="71">
        <v>1</v>
      </c>
      <c r="E1165" s="71">
        <v>4</v>
      </c>
      <c r="F1165" s="71">
        <v>180</v>
      </c>
      <c r="G1165" s="49">
        <v>1.26</v>
      </c>
      <c r="H1165" s="50">
        <f t="shared" si="44"/>
        <v>7.0000000000000001E-3</v>
      </c>
      <c r="I1165" s="71">
        <v>10</v>
      </c>
      <c r="J1165" s="57">
        <f t="shared" si="45"/>
        <v>6.9999999999999999E-4</v>
      </c>
      <c r="K1165" s="109"/>
      <c r="L1165" s="68"/>
    </row>
    <row r="1166" spans="1:12" x14ac:dyDescent="0.2">
      <c r="A1166" s="72">
        <v>6.87</v>
      </c>
      <c r="B1166" s="46" t="s">
        <v>778</v>
      </c>
      <c r="C1166" s="47" t="s">
        <v>122</v>
      </c>
      <c r="D1166" s="71">
        <v>7</v>
      </c>
      <c r="E1166" s="71">
        <v>4</v>
      </c>
      <c r="F1166" s="71">
        <v>180</v>
      </c>
      <c r="G1166" s="49">
        <v>7</v>
      </c>
      <c r="H1166" s="50">
        <f t="shared" si="44"/>
        <v>3.888888888888889E-2</v>
      </c>
      <c r="I1166" s="71">
        <v>10</v>
      </c>
      <c r="J1166" s="57">
        <f t="shared" si="45"/>
        <v>3.8888888888888888E-3</v>
      </c>
      <c r="K1166" s="109"/>
      <c r="L1166" s="68"/>
    </row>
    <row r="1167" spans="1:12" x14ac:dyDescent="0.2">
      <c r="A1167" s="72">
        <v>6.88</v>
      </c>
      <c r="B1167" s="46" t="s">
        <v>779</v>
      </c>
      <c r="C1167" s="47" t="s">
        <v>122</v>
      </c>
      <c r="D1167" s="71">
        <v>7</v>
      </c>
      <c r="E1167" s="71">
        <v>4</v>
      </c>
      <c r="F1167" s="71">
        <v>180</v>
      </c>
      <c r="G1167" s="49">
        <v>7</v>
      </c>
      <c r="H1167" s="50">
        <f t="shared" si="44"/>
        <v>3.888888888888889E-2</v>
      </c>
      <c r="I1167" s="71">
        <v>10</v>
      </c>
      <c r="J1167" s="57">
        <f t="shared" si="45"/>
        <v>3.8888888888888888E-3</v>
      </c>
      <c r="K1167" s="109"/>
      <c r="L1167" s="68"/>
    </row>
    <row r="1168" spans="1:12" x14ac:dyDescent="0.2">
      <c r="A1168" s="72">
        <v>6.89</v>
      </c>
      <c r="B1168" s="46" t="s">
        <v>780</v>
      </c>
      <c r="C1168" s="47" t="s">
        <v>122</v>
      </c>
      <c r="D1168" s="71">
        <v>2</v>
      </c>
      <c r="E1168" s="71">
        <v>4</v>
      </c>
      <c r="F1168" s="71">
        <v>180</v>
      </c>
      <c r="G1168" s="49">
        <v>2</v>
      </c>
      <c r="H1168" s="50">
        <f t="shared" si="44"/>
        <v>1.1111111111111112E-2</v>
      </c>
      <c r="I1168" s="71">
        <v>10</v>
      </c>
      <c r="J1168" s="57">
        <f t="shared" si="45"/>
        <v>1.1111111111111111E-3</v>
      </c>
      <c r="K1168" s="109"/>
      <c r="L1168" s="68"/>
    </row>
    <row r="1169" spans="1:12" ht="28.5" x14ac:dyDescent="0.2">
      <c r="A1169" s="69">
        <v>7</v>
      </c>
      <c r="B1169" s="45" t="s">
        <v>781</v>
      </c>
      <c r="C1169" s="28"/>
      <c r="D1169" s="33"/>
      <c r="E1169" s="33"/>
      <c r="F1169" s="33"/>
      <c r="G1169" s="33"/>
      <c r="H1169" s="33"/>
      <c r="I1169" s="33"/>
      <c r="J1169" s="29"/>
      <c r="K1169" s="108"/>
      <c r="L1169" s="68"/>
    </row>
    <row r="1170" spans="1:12" x14ac:dyDescent="0.2">
      <c r="A1170" s="70">
        <v>7.1</v>
      </c>
      <c r="B1170" s="46" t="s">
        <v>305</v>
      </c>
      <c r="C1170" s="47" t="s">
        <v>122</v>
      </c>
      <c r="D1170" s="71">
        <v>4</v>
      </c>
      <c r="E1170" s="71">
        <v>16</v>
      </c>
      <c r="F1170" s="71">
        <v>720</v>
      </c>
      <c r="G1170" s="49">
        <v>4</v>
      </c>
      <c r="H1170" s="50">
        <f t="shared" si="44"/>
        <v>5.5555555555555558E-3</v>
      </c>
      <c r="I1170" s="71">
        <v>10</v>
      </c>
      <c r="J1170" s="57">
        <f t="shared" si="45"/>
        <v>5.5555555555555556E-4</v>
      </c>
      <c r="K1170" s="109"/>
      <c r="L1170" s="68"/>
    </row>
    <row r="1171" spans="1:12" x14ac:dyDescent="0.2">
      <c r="A1171" s="70">
        <v>7.2</v>
      </c>
      <c r="B1171" s="46" t="s">
        <v>306</v>
      </c>
      <c r="C1171" s="47" t="s">
        <v>122</v>
      </c>
      <c r="D1171" s="71">
        <v>4</v>
      </c>
      <c r="E1171" s="71">
        <v>16</v>
      </c>
      <c r="F1171" s="71">
        <v>720</v>
      </c>
      <c r="G1171" s="49">
        <v>4</v>
      </c>
      <c r="H1171" s="50">
        <f t="shared" si="44"/>
        <v>5.5555555555555558E-3</v>
      </c>
      <c r="I1171" s="71">
        <v>10</v>
      </c>
      <c r="J1171" s="57">
        <f t="shared" si="45"/>
        <v>5.5555555555555556E-4</v>
      </c>
      <c r="K1171" s="109"/>
      <c r="L1171" s="68"/>
    </row>
    <row r="1172" spans="1:12" x14ac:dyDescent="0.2">
      <c r="A1172" s="70">
        <v>7.3</v>
      </c>
      <c r="B1172" s="46" t="s">
        <v>307</v>
      </c>
      <c r="C1172" s="47" t="s">
        <v>122</v>
      </c>
      <c r="D1172" s="71">
        <v>1</v>
      </c>
      <c r="E1172" s="71">
        <v>16</v>
      </c>
      <c r="F1172" s="71">
        <v>720</v>
      </c>
      <c r="G1172" s="49">
        <v>1</v>
      </c>
      <c r="H1172" s="50">
        <f t="shared" si="44"/>
        <v>1.3888888888888889E-3</v>
      </c>
      <c r="I1172" s="71">
        <v>10</v>
      </c>
      <c r="J1172" s="57">
        <f t="shared" si="45"/>
        <v>1.3888888888888889E-4</v>
      </c>
      <c r="K1172" s="109"/>
      <c r="L1172" s="68"/>
    </row>
    <row r="1173" spans="1:12" x14ac:dyDescent="0.2">
      <c r="A1173" s="70">
        <v>7.4</v>
      </c>
      <c r="B1173" s="46" t="s">
        <v>308</v>
      </c>
      <c r="C1173" s="47" t="s">
        <v>122</v>
      </c>
      <c r="D1173" s="71">
        <v>4</v>
      </c>
      <c r="E1173" s="71">
        <v>16</v>
      </c>
      <c r="F1173" s="71">
        <v>720</v>
      </c>
      <c r="G1173" s="49">
        <v>4</v>
      </c>
      <c r="H1173" s="50">
        <f t="shared" si="44"/>
        <v>5.5555555555555558E-3</v>
      </c>
      <c r="I1173" s="71">
        <v>10</v>
      </c>
      <c r="J1173" s="57">
        <f t="shared" si="45"/>
        <v>5.5555555555555556E-4</v>
      </c>
      <c r="K1173" s="109"/>
      <c r="L1173" s="68"/>
    </row>
    <row r="1174" spans="1:12" x14ac:dyDescent="0.2">
      <c r="A1174" s="70">
        <v>7.5</v>
      </c>
      <c r="B1174" s="46" t="s">
        <v>309</v>
      </c>
      <c r="C1174" s="47" t="s">
        <v>122</v>
      </c>
      <c r="D1174" s="71">
        <v>4</v>
      </c>
      <c r="E1174" s="71">
        <v>16</v>
      </c>
      <c r="F1174" s="71">
        <v>720</v>
      </c>
      <c r="G1174" s="49">
        <v>4</v>
      </c>
      <c r="H1174" s="50">
        <f t="shared" si="44"/>
        <v>5.5555555555555558E-3</v>
      </c>
      <c r="I1174" s="71">
        <v>10</v>
      </c>
      <c r="J1174" s="57">
        <f t="shared" si="45"/>
        <v>5.5555555555555556E-4</v>
      </c>
      <c r="K1174" s="109"/>
      <c r="L1174" s="68"/>
    </row>
    <row r="1175" spans="1:12" x14ac:dyDescent="0.2">
      <c r="A1175" s="70">
        <v>7.6</v>
      </c>
      <c r="B1175" s="46" t="s">
        <v>310</v>
      </c>
      <c r="C1175" s="47" t="s">
        <v>122</v>
      </c>
      <c r="D1175" s="71">
        <v>1</v>
      </c>
      <c r="E1175" s="71">
        <v>16</v>
      </c>
      <c r="F1175" s="71">
        <v>720</v>
      </c>
      <c r="G1175" s="49">
        <v>1</v>
      </c>
      <c r="H1175" s="50">
        <f t="shared" si="44"/>
        <v>1.3888888888888889E-3</v>
      </c>
      <c r="I1175" s="71">
        <v>10</v>
      </c>
      <c r="J1175" s="57">
        <f t="shared" si="45"/>
        <v>1.3888888888888889E-4</v>
      </c>
      <c r="K1175" s="109"/>
      <c r="L1175" s="68"/>
    </row>
    <row r="1176" spans="1:12" x14ac:dyDescent="0.2">
      <c r="A1176" s="70">
        <v>7.7</v>
      </c>
      <c r="B1176" s="46" t="s">
        <v>311</v>
      </c>
      <c r="C1176" s="47" t="s">
        <v>122</v>
      </c>
      <c r="D1176" s="71">
        <v>1</v>
      </c>
      <c r="E1176" s="71">
        <v>16</v>
      </c>
      <c r="F1176" s="71">
        <v>720</v>
      </c>
      <c r="G1176" s="49">
        <v>1</v>
      </c>
      <c r="H1176" s="50">
        <f t="shared" si="44"/>
        <v>1.3888888888888889E-3</v>
      </c>
      <c r="I1176" s="71">
        <v>10</v>
      </c>
      <c r="J1176" s="57">
        <f t="shared" si="45"/>
        <v>1.3888888888888889E-4</v>
      </c>
      <c r="K1176" s="109"/>
      <c r="L1176" s="68"/>
    </row>
    <row r="1177" spans="1:12" x14ac:dyDescent="0.2">
      <c r="A1177" s="70">
        <v>7.8</v>
      </c>
      <c r="B1177" s="46" t="s">
        <v>214</v>
      </c>
      <c r="C1177" s="47" t="s">
        <v>122</v>
      </c>
      <c r="D1177" s="71">
        <v>4</v>
      </c>
      <c r="E1177" s="71">
        <v>16</v>
      </c>
      <c r="F1177" s="71">
        <v>720</v>
      </c>
      <c r="G1177" s="49">
        <v>4</v>
      </c>
      <c r="H1177" s="50">
        <f t="shared" si="44"/>
        <v>5.5555555555555558E-3</v>
      </c>
      <c r="I1177" s="71">
        <v>10</v>
      </c>
      <c r="J1177" s="57">
        <f t="shared" si="45"/>
        <v>5.5555555555555556E-4</v>
      </c>
      <c r="K1177" s="109"/>
      <c r="L1177" s="68"/>
    </row>
    <row r="1178" spans="1:12" x14ac:dyDescent="0.2">
      <c r="A1178" s="70">
        <v>7.9</v>
      </c>
      <c r="B1178" s="46" t="s">
        <v>312</v>
      </c>
      <c r="C1178" s="47" t="s">
        <v>16</v>
      </c>
      <c r="D1178" s="71">
        <v>1</v>
      </c>
      <c r="E1178" s="71">
        <v>16</v>
      </c>
      <c r="F1178" s="71">
        <v>720</v>
      </c>
      <c r="G1178" s="49">
        <v>1</v>
      </c>
      <c r="H1178" s="50">
        <f t="shared" si="44"/>
        <v>1.3888888888888889E-3</v>
      </c>
      <c r="I1178" s="71">
        <v>10</v>
      </c>
      <c r="J1178" s="57">
        <f t="shared" si="45"/>
        <v>1.3888888888888889E-4</v>
      </c>
      <c r="K1178" s="109"/>
      <c r="L1178" s="68"/>
    </row>
    <row r="1179" spans="1:12" x14ac:dyDescent="0.2">
      <c r="A1179" s="72">
        <v>7.1</v>
      </c>
      <c r="B1179" s="46" t="s">
        <v>246</v>
      </c>
      <c r="C1179" s="47" t="s">
        <v>16</v>
      </c>
      <c r="D1179" s="71">
        <v>1</v>
      </c>
      <c r="E1179" s="71">
        <v>16</v>
      </c>
      <c r="F1179" s="71">
        <v>720</v>
      </c>
      <c r="G1179" s="49">
        <v>1</v>
      </c>
      <c r="H1179" s="50">
        <f t="shared" ref="H1179:H1239" si="46">G1179/F1179</f>
        <v>1.3888888888888889E-3</v>
      </c>
      <c r="I1179" s="71">
        <v>10</v>
      </c>
      <c r="J1179" s="57">
        <f t="shared" si="45"/>
        <v>1.3888888888888889E-4</v>
      </c>
      <c r="K1179" s="109"/>
      <c r="L1179" s="68"/>
    </row>
    <row r="1180" spans="1:12" x14ac:dyDescent="0.2">
      <c r="A1180" s="72">
        <v>7.11</v>
      </c>
      <c r="B1180" s="46" t="s">
        <v>316</v>
      </c>
      <c r="C1180" s="47" t="s">
        <v>142</v>
      </c>
      <c r="D1180" s="71">
        <v>1</v>
      </c>
      <c r="E1180" s="71">
        <v>4</v>
      </c>
      <c r="F1180" s="71">
        <v>180</v>
      </c>
      <c r="G1180" s="49">
        <v>0.32</v>
      </c>
      <c r="H1180" s="50">
        <f t="shared" si="46"/>
        <v>1.7777777777777779E-3</v>
      </c>
      <c r="I1180" s="71">
        <v>10</v>
      </c>
      <c r="J1180" s="57">
        <f t="shared" si="45"/>
        <v>1.7777777777777779E-4</v>
      </c>
      <c r="K1180" s="109"/>
      <c r="L1180" s="68"/>
    </row>
    <row r="1181" spans="1:12" x14ac:dyDescent="0.2">
      <c r="A1181" s="72">
        <v>7.12</v>
      </c>
      <c r="B1181" s="46" t="s">
        <v>317</v>
      </c>
      <c r="C1181" s="47" t="s">
        <v>142</v>
      </c>
      <c r="D1181" s="71">
        <v>1</v>
      </c>
      <c r="E1181" s="71">
        <v>4</v>
      </c>
      <c r="F1181" s="71">
        <v>180</v>
      </c>
      <c r="G1181" s="49">
        <v>0.32</v>
      </c>
      <c r="H1181" s="50">
        <f t="shared" si="46"/>
        <v>1.7777777777777779E-3</v>
      </c>
      <c r="I1181" s="71">
        <v>10</v>
      </c>
      <c r="J1181" s="57">
        <f t="shared" ref="J1181:J1241" si="47">H1181/I1181</f>
        <v>1.7777777777777779E-4</v>
      </c>
      <c r="K1181" s="109"/>
      <c r="L1181" s="68"/>
    </row>
    <row r="1182" spans="1:12" x14ac:dyDescent="0.2">
      <c r="A1182" s="72">
        <v>7.13</v>
      </c>
      <c r="B1182" s="46" t="s">
        <v>318</v>
      </c>
      <c r="C1182" s="47" t="s">
        <v>142</v>
      </c>
      <c r="D1182" s="71">
        <v>1</v>
      </c>
      <c r="E1182" s="71">
        <v>4</v>
      </c>
      <c r="F1182" s="71">
        <v>180</v>
      </c>
      <c r="G1182" s="49">
        <v>0.32</v>
      </c>
      <c r="H1182" s="50">
        <f t="shared" si="46"/>
        <v>1.7777777777777779E-3</v>
      </c>
      <c r="I1182" s="71">
        <v>10</v>
      </c>
      <c r="J1182" s="57">
        <f t="shared" si="47"/>
        <v>1.7777777777777779E-4</v>
      </c>
      <c r="K1182" s="109"/>
      <c r="L1182" s="68"/>
    </row>
    <row r="1183" spans="1:12" x14ac:dyDescent="0.2">
      <c r="A1183" s="72">
        <v>7.14</v>
      </c>
      <c r="B1183" s="46" t="s">
        <v>319</v>
      </c>
      <c r="C1183" s="47" t="s">
        <v>142</v>
      </c>
      <c r="D1183" s="71">
        <v>1</v>
      </c>
      <c r="E1183" s="71">
        <v>4</v>
      </c>
      <c r="F1183" s="71">
        <v>180</v>
      </c>
      <c r="G1183" s="49">
        <v>0.32</v>
      </c>
      <c r="H1183" s="50">
        <f t="shared" si="46"/>
        <v>1.7777777777777779E-3</v>
      </c>
      <c r="I1183" s="71">
        <v>10</v>
      </c>
      <c r="J1183" s="57">
        <f t="shared" si="47"/>
        <v>1.7777777777777779E-4</v>
      </c>
      <c r="K1183" s="109"/>
      <c r="L1183" s="68"/>
    </row>
    <row r="1184" spans="1:12" x14ac:dyDescent="0.2">
      <c r="A1184" s="72">
        <v>7.15</v>
      </c>
      <c r="B1184" s="46" t="s">
        <v>320</v>
      </c>
      <c r="C1184" s="47" t="s">
        <v>142</v>
      </c>
      <c r="D1184" s="71">
        <v>1</v>
      </c>
      <c r="E1184" s="71">
        <v>4</v>
      </c>
      <c r="F1184" s="71">
        <v>180</v>
      </c>
      <c r="G1184" s="49">
        <v>0.32</v>
      </c>
      <c r="H1184" s="50">
        <f t="shared" si="46"/>
        <v>1.7777777777777779E-3</v>
      </c>
      <c r="I1184" s="71">
        <v>10</v>
      </c>
      <c r="J1184" s="57">
        <f t="shared" si="47"/>
        <v>1.7777777777777779E-4</v>
      </c>
      <c r="K1184" s="109"/>
      <c r="L1184" s="68"/>
    </row>
    <row r="1185" spans="1:12" x14ac:dyDescent="0.2">
      <c r="A1185" s="72">
        <v>7.16</v>
      </c>
      <c r="B1185" s="46" t="s">
        <v>321</v>
      </c>
      <c r="C1185" s="47" t="s">
        <v>142</v>
      </c>
      <c r="D1185" s="71">
        <v>1</v>
      </c>
      <c r="E1185" s="71">
        <v>4</v>
      </c>
      <c r="F1185" s="71">
        <v>180</v>
      </c>
      <c r="G1185" s="49">
        <v>0.32</v>
      </c>
      <c r="H1185" s="50">
        <f t="shared" si="46"/>
        <v>1.7777777777777779E-3</v>
      </c>
      <c r="I1185" s="71">
        <v>10</v>
      </c>
      <c r="J1185" s="57">
        <f t="shared" si="47"/>
        <v>1.7777777777777779E-4</v>
      </c>
      <c r="K1185" s="109"/>
      <c r="L1185" s="68"/>
    </row>
    <row r="1186" spans="1:12" x14ac:dyDescent="0.2">
      <c r="A1186" s="72">
        <v>7.17</v>
      </c>
      <c r="B1186" s="46" t="s">
        <v>322</v>
      </c>
      <c r="C1186" s="47" t="s">
        <v>142</v>
      </c>
      <c r="D1186" s="71">
        <v>1</v>
      </c>
      <c r="E1186" s="71">
        <v>4</v>
      </c>
      <c r="F1186" s="71">
        <v>180</v>
      </c>
      <c r="G1186" s="49">
        <v>0.32</v>
      </c>
      <c r="H1186" s="50">
        <f t="shared" si="46"/>
        <v>1.7777777777777779E-3</v>
      </c>
      <c r="I1186" s="71">
        <v>10</v>
      </c>
      <c r="J1186" s="57">
        <f t="shared" si="47"/>
        <v>1.7777777777777779E-4</v>
      </c>
      <c r="K1186" s="109"/>
      <c r="L1186" s="68"/>
    </row>
    <row r="1187" spans="1:12" x14ac:dyDescent="0.2">
      <c r="A1187" s="72">
        <v>7.18</v>
      </c>
      <c r="B1187" s="46" t="s">
        <v>325</v>
      </c>
      <c r="C1187" s="47" t="s">
        <v>142</v>
      </c>
      <c r="D1187" s="71">
        <v>1</v>
      </c>
      <c r="E1187" s="71">
        <v>4</v>
      </c>
      <c r="F1187" s="71">
        <v>180</v>
      </c>
      <c r="G1187" s="49">
        <v>0.32</v>
      </c>
      <c r="H1187" s="50">
        <f t="shared" si="46"/>
        <v>1.7777777777777779E-3</v>
      </c>
      <c r="I1187" s="71">
        <v>10</v>
      </c>
      <c r="J1187" s="57">
        <f t="shared" si="47"/>
        <v>1.7777777777777779E-4</v>
      </c>
      <c r="K1187" s="109"/>
      <c r="L1187" s="68"/>
    </row>
    <row r="1188" spans="1:12" x14ac:dyDescent="0.2">
      <c r="A1188" s="72">
        <v>7.19</v>
      </c>
      <c r="B1188" s="46" t="s">
        <v>782</v>
      </c>
      <c r="C1188" s="47" t="s">
        <v>142</v>
      </c>
      <c r="D1188" s="71">
        <v>1</v>
      </c>
      <c r="E1188" s="71">
        <v>4</v>
      </c>
      <c r="F1188" s="71">
        <v>180</v>
      </c>
      <c r="G1188" s="49">
        <v>0.32</v>
      </c>
      <c r="H1188" s="50">
        <f t="shared" si="46"/>
        <v>1.7777777777777779E-3</v>
      </c>
      <c r="I1188" s="71">
        <v>10</v>
      </c>
      <c r="J1188" s="57">
        <f t="shared" si="47"/>
        <v>1.7777777777777779E-4</v>
      </c>
      <c r="K1188" s="109"/>
      <c r="L1188" s="68"/>
    </row>
    <row r="1189" spans="1:12" x14ac:dyDescent="0.2">
      <c r="A1189" s="72">
        <v>7.2</v>
      </c>
      <c r="B1189" s="46" t="s">
        <v>326</v>
      </c>
      <c r="C1189" s="47" t="s">
        <v>18</v>
      </c>
      <c r="D1189" s="71">
        <v>1</v>
      </c>
      <c r="E1189" s="71">
        <v>4</v>
      </c>
      <c r="F1189" s="71">
        <v>180</v>
      </c>
      <c r="G1189" s="49">
        <v>1</v>
      </c>
      <c r="H1189" s="50">
        <f t="shared" si="46"/>
        <v>5.5555555555555558E-3</v>
      </c>
      <c r="I1189" s="71">
        <v>10</v>
      </c>
      <c r="J1189" s="57">
        <f t="shared" si="47"/>
        <v>5.5555555555555556E-4</v>
      </c>
      <c r="K1189" s="109"/>
      <c r="L1189" s="68"/>
    </row>
    <row r="1190" spans="1:12" x14ac:dyDescent="0.2">
      <c r="A1190" s="72">
        <v>7.21</v>
      </c>
      <c r="B1190" s="46" t="s">
        <v>327</v>
      </c>
      <c r="C1190" s="47" t="s">
        <v>122</v>
      </c>
      <c r="D1190" s="71">
        <v>4</v>
      </c>
      <c r="E1190" s="71">
        <v>4</v>
      </c>
      <c r="F1190" s="71">
        <v>180</v>
      </c>
      <c r="G1190" s="49">
        <v>4</v>
      </c>
      <c r="H1190" s="50">
        <f t="shared" si="46"/>
        <v>2.2222222222222223E-2</v>
      </c>
      <c r="I1190" s="71">
        <v>10</v>
      </c>
      <c r="J1190" s="57">
        <f t="shared" si="47"/>
        <v>2.2222222222222222E-3</v>
      </c>
      <c r="K1190" s="109"/>
      <c r="L1190" s="68"/>
    </row>
    <row r="1191" spans="1:12" x14ac:dyDescent="0.2">
      <c r="A1191" s="72">
        <v>7.22</v>
      </c>
      <c r="B1191" s="46" t="s">
        <v>329</v>
      </c>
      <c r="C1191" s="47" t="s">
        <v>122</v>
      </c>
      <c r="D1191" s="71">
        <v>4</v>
      </c>
      <c r="E1191" s="71">
        <v>4</v>
      </c>
      <c r="F1191" s="71">
        <v>180</v>
      </c>
      <c r="G1191" s="49">
        <v>4</v>
      </c>
      <c r="H1191" s="50">
        <f t="shared" si="46"/>
        <v>2.2222222222222223E-2</v>
      </c>
      <c r="I1191" s="71">
        <v>10</v>
      </c>
      <c r="J1191" s="57">
        <f t="shared" si="47"/>
        <v>2.2222222222222222E-3</v>
      </c>
      <c r="K1191" s="109"/>
      <c r="L1191" s="68"/>
    </row>
    <row r="1192" spans="1:12" x14ac:dyDescent="0.2">
      <c r="A1192" s="72">
        <v>7.23</v>
      </c>
      <c r="B1192" s="46" t="s">
        <v>330</v>
      </c>
      <c r="C1192" s="47" t="s">
        <v>122</v>
      </c>
      <c r="D1192" s="71">
        <v>4</v>
      </c>
      <c r="E1192" s="71">
        <v>4</v>
      </c>
      <c r="F1192" s="71">
        <v>180</v>
      </c>
      <c r="G1192" s="49">
        <v>4</v>
      </c>
      <c r="H1192" s="50">
        <f t="shared" si="46"/>
        <v>2.2222222222222223E-2</v>
      </c>
      <c r="I1192" s="71">
        <v>10</v>
      </c>
      <c r="J1192" s="57">
        <f t="shared" si="47"/>
        <v>2.2222222222222222E-3</v>
      </c>
      <c r="K1192" s="109"/>
      <c r="L1192" s="68"/>
    </row>
    <row r="1193" spans="1:12" x14ac:dyDescent="0.2">
      <c r="A1193" s="72">
        <v>7.24</v>
      </c>
      <c r="B1193" s="46" t="s">
        <v>544</v>
      </c>
      <c r="C1193" s="47" t="s">
        <v>122</v>
      </c>
      <c r="D1193" s="71">
        <v>4</v>
      </c>
      <c r="E1193" s="71">
        <v>4</v>
      </c>
      <c r="F1193" s="71">
        <v>180</v>
      </c>
      <c r="G1193" s="49">
        <v>4</v>
      </c>
      <c r="H1193" s="50">
        <f t="shared" si="46"/>
        <v>2.2222222222222223E-2</v>
      </c>
      <c r="I1193" s="71">
        <v>10</v>
      </c>
      <c r="J1193" s="57">
        <f t="shared" si="47"/>
        <v>2.2222222222222222E-3</v>
      </c>
      <c r="K1193" s="109"/>
      <c r="L1193" s="68"/>
    </row>
    <row r="1194" spans="1:12" x14ac:dyDescent="0.2">
      <c r="A1194" s="72">
        <v>7.25</v>
      </c>
      <c r="B1194" s="46" t="s">
        <v>783</v>
      </c>
      <c r="C1194" s="47" t="s">
        <v>16</v>
      </c>
      <c r="D1194" s="71">
        <v>4</v>
      </c>
      <c r="E1194" s="71">
        <v>4</v>
      </c>
      <c r="F1194" s="71">
        <v>180</v>
      </c>
      <c r="G1194" s="49">
        <v>4</v>
      </c>
      <c r="H1194" s="50">
        <f t="shared" si="46"/>
        <v>2.2222222222222223E-2</v>
      </c>
      <c r="I1194" s="71">
        <v>10</v>
      </c>
      <c r="J1194" s="57">
        <f t="shared" si="47"/>
        <v>2.2222222222222222E-3</v>
      </c>
      <c r="K1194" s="109"/>
      <c r="L1194" s="68"/>
    </row>
    <row r="1195" spans="1:12" x14ac:dyDescent="0.2">
      <c r="A1195" s="72">
        <v>7.26</v>
      </c>
      <c r="B1195" s="46" t="s">
        <v>784</v>
      </c>
      <c r="C1195" s="47" t="s">
        <v>122</v>
      </c>
      <c r="D1195" s="71">
        <v>4</v>
      </c>
      <c r="E1195" s="71">
        <v>4</v>
      </c>
      <c r="F1195" s="71">
        <v>180</v>
      </c>
      <c r="G1195" s="49">
        <v>4</v>
      </c>
      <c r="H1195" s="50">
        <f t="shared" si="46"/>
        <v>2.2222222222222223E-2</v>
      </c>
      <c r="I1195" s="71">
        <v>10</v>
      </c>
      <c r="J1195" s="57">
        <f t="shared" si="47"/>
        <v>2.2222222222222222E-3</v>
      </c>
      <c r="K1195" s="109"/>
      <c r="L1195" s="68"/>
    </row>
    <row r="1196" spans="1:12" x14ac:dyDescent="0.2">
      <c r="A1196" s="72">
        <v>7.27</v>
      </c>
      <c r="B1196" s="46" t="s">
        <v>785</v>
      </c>
      <c r="C1196" s="47" t="s">
        <v>122</v>
      </c>
      <c r="D1196" s="71">
        <v>4</v>
      </c>
      <c r="E1196" s="71">
        <v>4</v>
      </c>
      <c r="F1196" s="71">
        <v>180</v>
      </c>
      <c r="G1196" s="49">
        <v>4</v>
      </c>
      <c r="H1196" s="50">
        <f t="shared" si="46"/>
        <v>2.2222222222222223E-2</v>
      </c>
      <c r="I1196" s="71">
        <v>10</v>
      </c>
      <c r="J1196" s="57">
        <f t="shared" si="47"/>
        <v>2.2222222222222222E-3</v>
      </c>
      <c r="K1196" s="109"/>
      <c r="L1196" s="68"/>
    </row>
    <row r="1197" spans="1:12" x14ac:dyDescent="0.2">
      <c r="A1197" s="72">
        <v>7.28</v>
      </c>
      <c r="B1197" s="46" t="s">
        <v>786</v>
      </c>
      <c r="C1197" s="47" t="s">
        <v>122</v>
      </c>
      <c r="D1197" s="71">
        <v>4</v>
      </c>
      <c r="E1197" s="71">
        <v>4</v>
      </c>
      <c r="F1197" s="71">
        <v>180</v>
      </c>
      <c r="G1197" s="49">
        <v>4</v>
      </c>
      <c r="H1197" s="50">
        <f t="shared" si="46"/>
        <v>2.2222222222222223E-2</v>
      </c>
      <c r="I1197" s="71">
        <v>10</v>
      </c>
      <c r="J1197" s="57">
        <f t="shared" si="47"/>
        <v>2.2222222222222222E-3</v>
      </c>
      <c r="K1197" s="109"/>
      <c r="L1197" s="68"/>
    </row>
    <row r="1198" spans="1:12" x14ac:dyDescent="0.2">
      <c r="A1198" s="72">
        <v>7.29</v>
      </c>
      <c r="B1198" s="46" t="s">
        <v>787</v>
      </c>
      <c r="C1198" s="47" t="s">
        <v>122</v>
      </c>
      <c r="D1198" s="71">
        <v>4</v>
      </c>
      <c r="E1198" s="71">
        <v>4</v>
      </c>
      <c r="F1198" s="71">
        <v>180</v>
      </c>
      <c r="G1198" s="49">
        <v>4</v>
      </c>
      <c r="H1198" s="50">
        <f t="shared" si="46"/>
        <v>2.2222222222222223E-2</v>
      </c>
      <c r="I1198" s="71">
        <v>10</v>
      </c>
      <c r="J1198" s="57">
        <f t="shared" si="47"/>
        <v>2.2222222222222222E-3</v>
      </c>
      <c r="K1198" s="109"/>
      <c r="L1198" s="68"/>
    </row>
    <row r="1199" spans="1:12" ht="30" x14ac:dyDescent="0.2">
      <c r="A1199" s="72">
        <v>7.3</v>
      </c>
      <c r="B1199" s="46" t="s">
        <v>788</v>
      </c>
      <c r="C1199" s="47" t="s">
        <v>122</v>
      </c>
      <c r="D1199" s="71">
        <v>4</v>
      </c>
      <c r="E1199" s="71">
        <v>4</v>
      </c>
      <c r="F1199" s="71">
        <v>180</v>
      </c>
      <c r="G1199" s="49">
        <v>4</v>
      </c>
      <c r="H1199" s="50">
        <f t="shared" si="46"/>
        <v>2.2222222222222223E-2</v>
      </c>
      <c r="I1199" s="71">
        <v>10</v>
      </c>
      <c r="J1199" s="57">
        <f t="shared" si="47"/>
        <v>2.2222222222222222E-3</v>
      </c>
      <c r="K1199" s="109"/>
      <c r="L1199" s="68"/>
    </row>
    <row r="1200" spans="1:12" ht="30" x14ac:dyDescent="0.2">
      <c r="A1200" s="72">
        <v>7.31</v>
      </c>
      <c r="B1200" s="46" t="s">
        <v>789</v>
      </c>
      <c r="C1200" s="47" t="s">
        <v>122</v>
      </c>
      <c r="D1200" s="71">
        <v>4</v>
      </c>
      <c r="E1200" s="71">
        <v>4</v>
      </c>
      <c r="F1200" s="71">
        <v>180</v>
      </c>
      <c r="G1200" s="49">
        <v>4</v>
      </c>
      <c r="H1200" s="50">
        <f t="shared" si="46"/>
        <v>2.2222222222222223E-2</v>
      </c>
      <c r="I1200" s="71">
        <v>10</v>
      </c>
      <c r="J1200" s="57">
        <f t="shared" si="47"/>
        <v>2.2222222222222222E-3</v>
      </c>
      <c r="K1200" s="109"/>
      <c r="L1200" s="68"/>
    </row>
    <row r="1201" spans="1:12" x14ac:dyDescent="0.2">
      <c r="A1201" s="72">
        <v>7.32</v>
      </c>
      <c r="B1201" s="46" t="s">
        <v>790</v>
      </c>
      <c r="C1201" s="47" t="s">
        <v>122</v>
      </c>
      <c r="D1201" s="71">
        <v>4</v>
      </c>
      <c r="E1201" s="71">
        <v>4</v>
      </c>
      <c r="F1201" s="71">
        <v>180</v>
      </c>
      <c r="G1201" s="49">
        <v>4</v>
      </c>
      <c r="H1201" s="50">
        <f t="shared" si="46"/>
        <v>2.2222222222222223E-2</v>
      </c>
      <c r="I1201" s="71">
        <v>10</v>
      </c>
      <c r="J1201" s="57">
        <f t="shared" si="47"/>
        <v>2.2222222222222222E-3</v>
      </c>
      <c r="K1201" s="109"/>
      <c r="L1201" s="68"/>
    </row>
    <row r="1202" spans="1:12" ht="30" x14ac:dyDescent="0.2">
      <c r="A1202" s="72">
        <v>7.33</v>
      </c>
      <c r="B1202" s="46" t="s">
        <v>791</v>
      </c>
      <c r="C1202" s="47" t="s">
        <v>122</v>
      </c>
      <c r="D1202" s="71">
        <v>4</v>
      </c>
      <c r="E1202" s="71">
        <v>4</v>
      </c>
      <c r="F1202" s="71">
        <v>180</v>
      </c>
      <c r="G1202" s="49">
        <v>4</v>
      </c>
      <c r="H1202" s="50">
        <f t="shared" si="46"/>
        <v>2.2222222222222223E-2</v>
      </c>
      <c r="I1202" s="71">
        <v>10</v>
      </c>
      <c r="J1202" s="57">
        <f t="shared" si="47"/>
        <v>2.2222222222222222E-3</v>
      </c>
      <c r="K1202" s="109"/>
      <c r="L1202" s="68"/>
    </row>
    <row r="1203" spans="1:12" x14ac:dyDescent="0.2">
      <c r="A1203" s="72">
        <v>7.34</v>
      </c>
      <c r="B1203" s="46" t="s">
        <v>548</v>
      </c>
      <c r="C1203" s="47" t="s">
        <v>122</v>
      </c>
      <c r="D1203" s="71">
        <v>4</v>
      </c>
      <c r="E1203" s="71">
        <v>4</v>
      </c>
      <c r="F1203" s="71">
        <v>180</v>
      </c>
      <c r="G1203" s="49">
        <v>4</v>
      </c>
      <c r="H1203" s="50">
        <f t="shared" si="46"/>
        <v>2.2222222222222223E-2</v>
      </c>
      <c r="I1203" s="71">
        <v>10</v>
      </c>
      <c r="J1203" s="57">
        <f t="shared" si="47"/>
        <v>2.2222222222222222E-3</v>
      </c>
      <c r="K1203" s="109"/>
      <c r="L1203" s="68"/>
    </row>
    <row r="1204" spans="1:12" x14ac:dyDescent="0.2">
      <c r="A1204" s="72">
        <v>7.35</v>
      </c>
      <c r="B1204" s="46" t="s">
        <v>549</v>
      </c>
      <c r="C1204" s="47" t="s">
        <v>122</v>
      </c>
      <c r="D1204" s="71">
        <v>4</v>
      </c>
      <c r="E1204" s="71">
        <v>4</v>
      </c>
      <c r="F1204" s="71">
        <v>180</v>
      </c>
      <c r="G1204" s="49">
        <v>4</v>
      </c>
      <c r="H1204" s="50">
        <f t="shared" si="46"/>
        <v>2.2222222222222223E-2</v>
      </c>
      <c r="I1204" s="71">
        <v>10</v>
      </c>
      <c r="J1204" s="57">
        <f t="shared" si="47"/>
        <v>2.2222222222222222E-3</v>
      </c>
      <c r="K1204" s="109"/>
      <c r="L1204" s="68"/>
    </row>
    <row r="1205" spans="1:12" x14ac:dyDescent="0.2">
      <c r="A1205" s="72">
        <v>7.36</v>
      </c>
      <c r="B1205" s="46" t="s">
        <v>792</v>
      </c>
      <c r="C1205" s="47" t="s">
        <v>142</v>
      </c>
      <c r="D1205" s="71">
        <v>1</v>
      </c>
      <c r="E1205" s="71">
        <v>4</v>
      </c>
      <c r="F1205" s="71">
        <v>180</v>
      </c>
      <c r="G1205" s="49">
        <v>0.32</v>
      </c>
      <c r="H1205" s="50">
        <f t="shared" si="46"/>
        <v>1.7777777777777779E-3</v>
      </c>
      <c r="I1205" s="71">
        <v>10</v>
      </c>
      <c r="J1205" s="57">
        <f t="shared" si="47"/>
        <v>1.7777777777777779E-4</v>
      </c>
      <c r="K1205" s="109"/>
      <c r="L1205" s="68"/>
    </row>
    <row r="1206" spans="1:12" x14ac:dyDescent="0.2">
      <c r="A1206" s="72">
        <v>7.37</v>
      </c>
      <c r="B1206" s="46" t="s">
        <v>793</v>
      </c>
      <c r="C1206" s="47" t="s">
        <v>142</v>
      </c>
      <c r="D1206" s="71">
        <v>1</v>
      </c>
      <c r="E1206" s="71">
        <v>4</v>
      </c>
      <c r="F1206" s="71">
        <v>180</v>
      </c>
      <c r="G1206" s="49">
        <v>0.32</v>
      </c>
      <c r="H1206" s="50">
        <f t="shared" si="46"/>
        <v>1.7777777777777779E-3</v>
      </c>
      <c r="I1206" s="71">
        <v>10</v>
      </c>
      <c r="J1206" s="57">
        <f t="shared" si="47"/>
        <v>1.7777777777777779E-4</v>
      </c>
      <c r="K1206" s="109"/>
      <c r="L1206" s="68"/>
    </row>
    <row r="1207" spans="1:12" ht="30" x14ac:dyDescent="0.2">
      <c r="A1207" s="72">
        <v>7.38</v>
      </c>
      <c r="B1207" s="46" t="s">
        <v>794</v>
      </c>
      <c r="C1207" s="47" t="s">
        <v>686</v>
      </c>
      <c r="D1207" s="71">
        <v>1</v>
      </c>
      <c r="E1207" s="71">
        <v>4</v>
      </c>
      <c r="F1207" s="71">
        <v>180</v>
      </c>
      <c r="G1207" s="49">
        <v>1</v>
      </c>
      <c r="H1207" s="50">
        <f t="shared" si="46"/>
        <v>5.5555555555555558E-3</v>
      </c>
      <c r="I1207" s="71">
        <v>10</v>
      </c>
      <c r="J1207" s="57">
        <f t="shared" si="47"/>
        <v>5.5555555555555556E-4</v>
      </c>
      <c r="K1207" s="109"/>
      <c r="L1207" s="68"/>
    </row>
    <row r="1208" spans="1:12" x14ac:dyDescent="0.2">
      <c r="A1208" s="72">
        <v>7.39</v>
      </c>
      <c r="B1208" s="46" t="s">
        <v>795</v>
      </c>
      <c r="C1208" s="47" t="s">
        <v>142</v>
      </c>
      <c r="D1208" s="71">
        <v>1</v>
      </c>
      <c r="E1208" s="71">
        <v>4</v>
      </c>
      <c r="F1208" s="71">
        <v>180</v>
      </c>
      <c r="G1208" s="49">
        <v>0.32</v>
      </c>
      <c r="H1208" s="50">
        <f t="shared" si="46"/>
        <v>1.7777777777777779E-3</v>
      </c>
      <c r="I1208" s="71">
        <v>10</v>
      </c>
      <c r="J1208" s="57">
        <f t="shared" si="47"/>
        <v>1.7777777777777779E-4</v>
      </c>
      <c r="K1208" s="109"/>
      <c r="L1208" s="68"/>
    </row>
    <row r="1209" spans="1:12" x14ac:dyDescent="0.2">
      <c r="A1209" s="72">
        <v>7.4</v>
      </c>
      <c r="B1209" s="46" t="s">
        <v>796</v>
      </c>
      <c r="C1209" s="47" t="s">
        <v>686</v>
      </c>
      <c r="D1209" s="71">
        <v>1</v>
      </c>
      <c r="E1209" s="71">
        <v>4</v>
      </c>
      <c r="F1209" s="71">
        <v>180</v>
      </c>
      <c r="G1209" s="49">
        <v>1</v>
      </c>
      <c r="H1209" s="50">
        <f t="shared" si="46"/>
        <v>5.5555555555555558E-3</v>
      </c>
      <c r="I1209" s="71">
        <v>10</v>
      </c>
      <c r="J1209" s="57">
        <f t="shared" si="47"/>
        <v>5.5555555555555556E-4</v>
      </c>
      <c r="K1209" s="109"/>
      <c r="L1209" s="68"/>
    </row>
    <row r="1210" spans="1:12" x14ac:dyDescent="0.2">
      <c r="A1210" s="72">
        <v>7.41</v>
      </c>
      <c r="B1210" s="46" t="s">
        <v>797</v>
      </c>
      <c r="C1210" s="47" t="s">
        <v>142</v>
      </c>
      <c r="D1210" s="71">
        <v>1</v>
      </c>
      <c r="E1210" s="71">
        <v>4</v>
      </c>
      <c r="F1210" s="71">
        <v>180</v>
      </c>
      <c r="G1210" s="49">
        <v>0.32</v>
      </c>
      <c r="H1210" s="50">
        <f t="shared" si="46"/>
        <v>1.7777777777777779E-3</v>
      </c>
      <c r="I1210" s="71">
        <v>10</v>
      </c>
      <c r="J1210" s="57">
        <f t="shared" si="47"/>
        <v>1.7777777777777779E-4</v>
      </c>
      <c r="K1210" s="109"/>
      <c r="L1210" s="68"/>
    </row>
    <row r="1211" spans="1:12" ht="30" x14ac:dyDescent="0.2">
      <c r="A1211" s="72">
        <v>7.42</v>
      </c>
      <c r="B1211" s="46" t="s">
        <v>794</v>
      </c>
      <c r="C1211" s="47" t="s">
        <v>686</v>
      </c>
      <c r="D1211" s="71">
        <v>1</v>
      </c>
      <c r="E1211" s="71">
        <v>4</v>
      </c>
      <c r="F1211" s="71">
        <v>180</v>
      </c>
      <c r="G1211" s="49">
        <v>1</v>
      </c>
      <c r="H1211" s="50">
        <f t="shared" si="46"/>
        <v>5.5555555555555558E-3</v>
      </c>
      <c r="I1211" s="71">
        <v>10</v>
      </c>
      <c r="J1211" s="57">
        <f t="shared" si="47"/>
        <v>5.5555555555555556E-4</v>
      </c>
      <c r="K1211" s="109"/>
      <c r="L1211" s="68"/>
    </row>
    <row r="1212" spans="1:12" x14ac:dyDescent="0.2">
      <c r="A1212" s="72">
        <v>7.43</v>
      </c>
      <c r="B1212" s="46" t="s">
        <v>798</v>
      </c>
      <c r="C1212" s="47" t="s">
        <v>122</v>
      </c>
      <c r="D1212" s="71">
        <v>4</v>
      </c>
      <c r="E1212" s="71">
        <v>4</v>
      </c>
      <c r="F1212" s="71">
        <v>180</v>
      </c>
      <c r="G1212" s="49">
        <v>4</v>
      </c>
      <c r="H1212" s="50">
        <f t="shared" si="46"/>
        <v>2.2222222222222223E-2</v>
      </c>
      <c r="I1212" s="71">
        <v>10</v>
      </c>
      <c r="J1212" s="57">
        <f t="shared" si="47"/>
        <v>2.2222222222222222E-3</v>
      </c>
      <c r="K1212" s="109"/>
      <c r="L1212" s="68"/>
    </row>
    <row r="1213" spans="1:12" x14ac:dyDescent="0.2">
      <c r="A1213" s="72">
        <v>7.44</v>
      </c>
      <c r="B1213" s="46" t="s">
        <v>799</v>
      </c>
      <c r="C1213" s="47" t="s">
        <v>122</v>
      </c>
      <c r="D1213" s="71">
        <v>2</v>
      </c>
      <c r="E1213" s="71">
        <v>4</v>
      </c>
      <c r="F1213" s="71">
        <v>180</v>
      </c>
      <c r="G1213" s="49">
        <v>2</v>
      </c>
      <c r="H1213" s="50">
        <f t="shared" si="46"/>
        <v>1.1111111111111112E-2</v>
      </c>
      <c r="I1213" s="71">
        <v>10</v>
      </c>
      <c r="J1213" s="57">
        <f t="shared" si="47"/>
        <v>1.1111111111111111E-3</v>
      </c>
      <c r="K1213" s="109"/>
      <c r="L1213" s="68"/>
    </row>
    <row r="1214" spans="1:12" x14ac:dyDescent="0.2">
      <c r="A1214" s="72">
        <v>7.45</v>
      </c>
      <c r="B1214" s="46" t="s">
        <v>367</v>
      </c>
      <c r="C1214" s="47" t="s">
        <v>16</v>
      </c>
      <c r="D1214" s="71">
        <v>4</v>
      </c>
      <c r="E1214" s="71">
        <v>4</v>
      </c>
      <c r="F1214" s="71">
        <v>180</v>
      </c>
      <c r="G1214" s="49">
        <v>4</v>
      </c>
      <c r="H1214" s="50">
        <f t="shared" si="46"/>
        <v>2.2222222222222223E-2</v>
      </c>
      <c r="I1214" s="71">
        <v>10</v>
      </c>
      <c r="J1214" s="57">
        <f t="shared" si="47"/>
        <v>2.2222222222222222E-3</v>
      </c>
      <c r="K1214" s="109"/>
      <c r="L1214" s="68"/>
    </row>
    <row r="1215" spans="1:12" x14ac:dyDescent="0.2">
      <c r="A1215" s="72">
        <v>7.46</v>
      </c>
      <c r="B1215" s="46" t="s">
        <v>800</v>
      </c>
      <c r="C1215" s="47" t="s">
        <v>801</v>
      </c>
      <c r="D1215" s="71">
        <v>4</v>
      </c>
      <c r="E1215" s="71">
        <v>4</v>
      </c>
      <c r="F1215" s="71">
        <v>180</v>
      </c>
      <c r="G1215" s="49">
        <v>4</v>
      </c>
      <c r="H1215" s="50">
        <f t="shared" si="46"/>
        <v>2.2222222222222223E-2</v>
      </c>
      <c r="I1215" s="71">
        <v>10</v>
      </c>
      <c r="J1215" s="57">
        <f t="shared" si="47"/>
        <v>2.2222222222222222E-3</v>
      </c>
      <c r="K1215" s="109"/>
      <c r="L1215" s="68"/>
    </row>
    <row r="1216" spans="1:12" x14ac:dyDescent="0.2">
      <c r="A1216" s="72">
        <v>7.47</v>
      </c>
      <c r="B1216" s="46" t="s">
        <v>802</v>
      </c>
      <c r="C1216" s="47" t="s">
        <v>122</v>
      </c>
      <c r="D1216" s="71">
        <v>4</v>
      </c>
      <c r="E1216" s="71">
        <v>4</v>
      </c>
      <c r="F1216" s="71">
        <v>180</v>
      </c>
      <c r="G1216" s="49">
        <v>4</v>
      </c>
      <c r="H1216" s="50">
        <f t="shared" si="46"/>
        <v>2.2222222222222223E-2</v>
      </c>
      <c r="I1216" s="71">
        <v>10</v>
      </c>
      <c r="J1216" s="57">
        <f t="shared" si="47"/>
        <v>2.2222222222222222E-3</v>
      </c>
      <c r="K1216" s="109"/>
      <c r="L1216" s="68"/>
    </row>
    <row r="1217" spans="1:12" x14ac:dyDescent="0.2">
      <c r="A1217" s="72">
        <v>7.48</v>
      </c>
      <c r="B1217" s="46" t="s">
        <v>803</v>
      </c>
      <c r="C1217" s="47" t="s">
        <v>122</v>
      </c>
      <c r="D1217" s="71">
        <v>4</v>
      </c>
      <c r="E1217" s="71">
        <v>4</v>
      </c>
      <c r="F1217" s="71">
        <v>180</v>
      </c>
      <c r="G1217" s="49">
        <v>4</v>
      </c>
      <c r="H1217" s="50">
        <f t="shared" si="46"/>
        <v>2.2222222222222223E-2</v>
      </c>
      <c r="I1217" s="71">
        <v>10</v>
      </c>
      <c r="J1217" s="57">
        <f t="shared" si="47"/>
        <v>2.2222222222222222E-3</v>
      </c>
      <c r="K1217" s="109"/>
      <c r="L1217" s="68"/>
    </row>
    <row r="1218" spans="1:12" x14ac:dyDescent="0.2">
      <c r="A1218" s="72">
        <v>7.49</v>
      </c>
      <c r="B1218" s="46" t="s">
        <v>804</v>
      </c>
      <c r="C1218" s="47" t="s">
        <v>122</v>
      </c>
      <c r="D1218" s="71">
        <v>4</v>
      </c>
      <c r="E1218" s="71">
        <v>4</v>
      </c>
      <c r="F1218" s="71">
        <v>180</v>
      </c>
      <c r="G1218" s="49">
        <v>4</v>
      </c>
      <c r="H1218" s="50">
        <f t="shared" si="46"/>
        <v>2.2222222222222223E-2</v>
      </c>
      <c r="I1218" s="71">
        <v>10</v>
      </c>
      <c r="J1218" s="57">
        <f t="shared" si="47"/>
        <v>2.2222222222222222E-3</v>
      </c>
      <c r="K1218" s="109"/>
      <c r="L1218" s="68"/>
    </row>
    <row r="1219" spans="1:12" x14ac:dyDescent="0.2">
      <c r="A1219" s="72">
        <v>7.5</v>
      </c>
      <c r="B1219" s="46" t="s">
        <v>805</v>
      </c>
      <c r="C1219" s="47" t="s">
        <v>16</v>
      </c>
      <c r="D1219" s="71">
        <v>4</v>
      </c>
      <c r="E1219" s="71">
        <v>4</v>
      </c>
      <c r="F1219" s="71">
        <v>180</v>
      </c>
      <c r="G1219" s="49">
        <v>4</v>
      </c>
      <c r="H1219" s="50">
        <f t="shared" si="46"/>
        <v>2.2222222222222223E-2</v>
      </c>
      <c r="I1219" s="71">
        <v>10</v>
      </c>
      <c r="J1219" s="57">
        <f t="shared" si="47"/>
        <v>2.2222222222222222E-3</v>
      </c>
      <c r="K1219" s="109"/>
      <c r="L1219" s="68"/>
    </row>
    <row r="1220" spans="1:12" x14ac:dyDescent="0.2">
      <c r="A1220" s="72">
        <v>7.51</v>
      </c>
      <c r="B1220" s="46" t="s">
        <v>806</v>
      </c>
      <c r="C1220" s="47" t="s">
        <v>122</v>
      </c>
      <c r="D1220" s="71">
        <v>4</v>
      </c>
      <c r="E1220" s="71">
        <v>4</v>
      </c>
      <c r="F1220" s="71">
        <v>180</v>
      </c>
      <c r="G1220" s="49">
        <v>4</v>
      </c>
      <c r="H1220" s="50">
        <f t="shared" si="46"/>
        <v>2.2222222222222223E-2</v>
      </c>
      <c r="I1220" s="71">
        <v>10</v>
      </c>
      <c r="J1220" s="57">
        <f t="shared" si="47"/>
        <v>2.2222222222222222E-3</v>
      </c>
      <c r="K1220" s="109"/>
      <c r="L1220" s="68"/>
    </row>
    <row r="1221" spans="1:12" x14ac:dyDescent="0.2">
      <c r="A1221" s="72">
        <v>7.52</v>
      </c>
      <c r="B1221" s="46" t="s">
        <v>807</v>
      </c>
      <c r="C1221" s="47" t="s">
        <v>122</v>
      </c>
      <c r="D1221" s="71">
        <v>4</v>
      </c>
      <c r="E1221" s="71">
        <v>4</v>
      </c>
      <c r="F1221" s="71">
        <v>180</v>
      </c>
      <c r="G1221" s="49">
        <v>4</v>
      </c>
      <c r="H1221" s="50">
        <f t="shared" si="46"/>
        <v>2.2222222222222223E-2</v>
      </c>
      <c r="I1221" s="71">
        <v>10</v>
      </c>
      <c r="J1221" s="57">
        <f t="shared" si="47"/>
        <v>2.2222222222222222E-3</v>
      </c>
      <c r="K1221" s="109"/>
      <c r="L1221" s="68"/>
    </row>
    <row r="1222" spans="1:12" x14ac:dyDescent="0.2">
      <c r="A1222" s="72">
        <v>7.53</v>
      </c>
      <c r="B1222" s="46" t="s">
        <v>808</v>
      </c>
      <c r="C1222" s="47" t="s">
        <v>122</v>
      </c>
      <c r="D1222" s="71">
        <v>4</v>
      </c>
      <c r="E1222" s="71">
        <v>4</v>
      </c>
      <c r="F1222" s="71">
        <v>180</v>
      </c>
      <c r="G1222" s="49">
        <v>4</v>
      </c>
      <c r="H1222" s="50">
        <f t="shared" si="46"/>
        <v>2.2222222222222223E-2</v>
      </c>
      <c r="I1222" s="71">
        <v>10</v>
      </c>
      <c r="J1222" s="57">
        <f t="shared" si="47"/>
        <v>2.2222222222222222E-3</v>
      </c>
      <c r="K1222" s="109"/>
      <c r="L1222" s="68"/>
    </row>
    <row r="1223" spans="1:12" x14ac:dyDescent="0.2">
      <c r="A1223" s="72">
        <v>7.54</v>
      </c>
      <c r="B1223" s="46" t="s">
        <v>809</v>
      </c>
      <c r="C1223" s="47" t="s">
        <v>801</v>
      </c>
      <c r="D1223" s="71">
        <v>4</v>
      </c>
      <c r="E1223" s="71">
        <v>4</v>
      </c>
      <c r="F1223" s="71">
        <v>180</v>
      </c>
      <c r="G1223" s="49">
        <v>4</v>
      </c>
      <c r="H1223" s="50">
        <f t="shared" si="46"/>
        <v>2.2222222222222223E-2</v>
      </c>
      <c r="I1223" s="71">
        <v>10</v>
      </c>
      <c r="J1223" s="57">
        <f t="shared" si="47"/>
        <v>2.2222222222222222E-3</v>
      </c>
      <c r="K1223" s="109"/>
      <c r="L1223" s="68"/>
    </row>
    <row r="1224" spans="1:12" ht="28.5" x14ac:dyDescent="0.2">
      <c r="A1224" s="69">
        <v>8</v>
      </c>
      <c r="B1224" s="45" t="s">
        <v>810</v>
      </c>
      <c r="C1224" s="28"/>
      <c r="D1224" s="33"/>
      <c r="E1224" s="33"/>
      <c r="F1224" s="33"/>
      <c r="G1224" s="33"/>
      <c r="H1224" s="33"/>
      <c r="I1224" s="33"/>
      <c r="J1224" s="29"/>
      <c r="K1224" s="108"/>
      <c r="L1224" s="68"/>
    </row>
    <row r="1225" spans="1:12" x14ac:dyDescent="0.2">
      <c r="A1225" s="70">
        <v>8.1</v>
      </c>
      <c r="B1225" s="46" t="s">
        <v>337</v>
      </c>
      <c r="C1225" s="47" t="s">
        <v>122</v>
      </c>
      <c r="D1225" s="71">
        <v>1</v>
      </c>
      <c r="E1225" s="71">
        <v>16</v>
      </c>
      <c r="F1225" s="71">
        <v>720</v>
      </c>
      <c r="G1225" s="49">
        <v>1</v>
      </c>
      <c r="H1225" s="50">
        <f t="shared" si="46"/>
        <v>1.3888888888888889E-3</v>
      </c>
      <c r="I1225" s="71">
        <v>10</v>
      </c>
      <c r="J1225" s="57">
        <f t="shared" si="47"/>
        <v>1.3888888888888889E-4</v>
      </c>
      <c r="K1225" s="109"/>
      <c r="L1225" s="68"/>
    </row>
    <row r="1226" spans="1:12" x14ac:dyDescent="0.2">
      <c r="A1226" s="70">
        <v>8.1999999999999993</v>
      </c>
      <c r="B1226" s="46" t="s">
        <v>338</v>
      </c>
      <c r="C1226" s="47" t="s">
        <v>409</v>
      </c>
      <c r="D1226" s="71">
        <v>1</v>
      </c>
      <c r="E1226" s="71">
        <v>16</v>
      </c>
      <c r="F1226" s="71">
        <v>720</v>
      </c>
      <c r="G1226" s="49">
        <v>45</v>
      </c>
      <c r="H1226" s="50">
        <f t="shared" si="46"/>
        <v>6.25E-2</v>
      </c>
      <c r="I1226" s="71">
        <v>10</v>
      </c>
      <c r="J1226" s="57">
        <f t="shared" si="47"/>
        <v>6.2500000000000003E-3</v>
      </c>
      <c r="K1226" s="109"/>
      <c r="L1226" s="68"/>
    </row>
    <row r="1227" spans="1:12" x14ac:dyDescent="0.2">
      <c r="A1227" s="70">
        <v>8.3000000000000007</v>
      </c>
      <c r="B1227" s="46" t="s">
        <v>339</v>
      </c>
      <c r="C1227" s="47" t="s">
        <v>122</v>
      </c>
      <c r="D1227" s="71">
        <v>1</v>
      </c>
      <c r="E1227" s="71">
        <v>16</v>
      </c>
      <c r="F1227" s="71">
        <v>720</v>
      </c>
      <c r="G1227" s="49">
        <v>1</v>
      </c>
      <c r="H1227" s="50">
        <f t="shared" si="46"/>
        <v>1.3888888888888889E-3</v>
      </c>
      <c r="I1227" s="71">
        <v>10</v>
      </c>
      <c r="J1227" s="57">
        <f t="shared" si="47"/>
        <v>1.3888888888888889E-4</v>
      </c>
      <c r="K1227" s="109"/>
      <c r="L1227" s="68"/>
    </row>
    <row r="1228" spans="1:12" x14ac:dyDescent="0.2">
      <c r="A1228" s="70">
        <v>8.4</v>
      </c>
      <c r="B1228" s="46" t="s">
        <v>340</v>
      </c>
      <c r="C1228" s="47" t="s">
        <v>122</v>
      </c>
      <c r="D1228" s="71">
        <v>0</v>
      </c>
      <c r="E1228" s="71">
        <v>16</v>
      </c>
      <c r="F1228" s="71">
        <v>720</v>
      </c>
      <c r="G1228" s="49">
        <v>45</v>
      </c>
      <c r="H1228" s="50">
        <f t="shared" si="46"/>
        <v>6.25E-2</v>
      </c>
      <c r="I1228" s="71">
        <v>10</v>
      </c>
      <c r="J1228" s="57">
        <f t="shared" si="47"/>
        <v>6.2500000000000003E-3</v>
      </c>
      <c r="K1228" s="109"/>
      <c r="L1228" s="68"/>
    </row>
    <row r="1229" spans="1:12" ht="30" x14ac:dyDescent="0.2">
      <c r="A1229" s="70">
        <v>8.5</v>
      </c>
      <c r="B1229" s="46" t="s">
        <v>341</v>
      </c>
      <c r="C1229" s="46" t="s">
        <v>342</v>
      </c>
      <c r="D1229" s="71">
        <v>1</v>
      </c>
      <c r="E1229" s="71">
        <v>16</v>
      </c>
      <c r="F1229" s="71">
        <v>720</v>
      </c>
      <c r="G1229" s="49">
        <v>1</v>
      </c>
      <c r="H1229" s="50">
        <f t="shared" si="46"/>
        <v>1.3888888888888889E-3</v>
      </c>
      <c r="I1229" s="71">
        <v>10</v>
      </c>
      <c r="J1229" s="57">
        <f t="shared" si="47"/>
        <v>1.3888888888888889E-4</v>
      </c>
      <c r="K1229" s="109"/>
      <c r="L1229" s="68"/>
    </row>
    <row r="1230" spans="1:12" x14ac:dyDescent="0.2">
      <c r="A1230" s="70">
        <v>8.6</v>
      </c>
      <c r="B1230" s="46" t="s">
        <v>343</v>
      </c>
      <c r="C1230" s="47" t="s">
        <v>16</v>
      </c>
      <c r="D1230" s="71">
        <v>1</v>
      </c>
      <c r="E1230" s="71">
        <v>16</v>
      </c>
      <c r="F1230" s="71">
        <v>720</v>
      </c>
      <c r="G1230" s="49">
        <v>1</v>
      </c>
      <c r="H1230" s="50">
        <f t="shared" si="46"/>
        <v>1.3888888888888889E-3</v>
      </c>
      <c r="I1230" s="71">
        <v>10</v>
      </c>
      <c r="J1230" s="57">
        <f t="shared" si="47"/>
        <v>1.3888888888888889E-4</v>
      </c>
      <c r="K1230" s="109"/>
      <c r="L1230" s="68"/>
    </row>
    <row r="1231" spans="1:12" x14ac:dyDescent="0.2">
      <c r="A1231" s="70">
        <v>8.6999999999999993</v>
      </c>
      <c r="B1231" s="46" t="s">
        <v>344</v>
      </c>
      <c r="C1231" s="47" t="s">
        <v>345</v>
      </c>
      <c r="D1231" s="71">
        <v>1</v>
      </c>
      <c r="E1231" s="71">
        <v>16</v>
      </c>
      <c r="F1231" s="71">
        <v>720</v>
      </c>
      <c r="G1231" s="49">
        <v>1</v>
      </c>
      <c r="H1231" s="50">
        <f t="shared" si="46"/>
        <v>1.3888888888888889E-3</v>
      </c>
      <c r="I1231" s="71">
        <v>10</v>
      </c>
      <c r="J1231" s="57">
        <f t="shared" si="47"/>
        <v>1.3888888888888889E-4</v>
      </c>
      <c r="K1231" s="109"/>
      <c r="L1231" s="68"/>
    </row>
    <row r="1232" spans="1:12" x14ac:dyDescent="0.2">
      <c r="A1232" s="70">
        <v>8.8000000000000007</v>
      </c>
      <c r="B1232" s="46" t="s">
        <v>346</v>
      </c>
      <c r="C1232" s="47" t="s">
        <v>345</v>
      </c>
      <c r="D1232" s="71">
        <v>1</v>
      </c>
      <c r="E1232" s="71">
        <v>16</v>
      </c>
      <c r="F1232" s="71">
        <v>720</v>
      </c>
      <c r="G1232" s="49">
        <v>1</v>
      </c>
      <c r="H1232" s="50">
        <f t="shared" si="46"/>
        <v>1.3888888888888889E-3</v>
      </c>
      <c r="I1232" s="71">
        <v>10</v>
      </c>
      <c r="J1232" s="57">
        <f t="shared" si="47"/>
        <v>1.3888888888888889E-4</v>
      </c>
      <c r="K1232" s="109"/>
      <c r="L1232" s="68"/>
    </row>
    <row r="1233" spans="1:12" x14ac:dyDescent="0.2">
      <c r="A1233" s="70">
        <v>8.9</v>
      </c>
      <c r="B1233" s="46" t="s">
        <v>348</v>
      </c>
      <c r="C1233" s="47" t="s">
        <v>16</v>
      </c>
      <c r="D1233" s="71">
        <v>1</v>
      </c>
      <c r="E1233" s="71">
        <v>16</v>
      </c>
      <c r="F1233" s="71">
        <v>720</v>
      </c>
      <c r="G1233" s="49">
        <v>1</v>
      </c>
      <c r="H1233" s="50">
        <f t="shared" si="46"/>
        <v>1.3888888888888889E-3</v>
      </c>
      <c r="I1233" s="71">
        <v>10</v>
      </c>
      <c r="J1233" s="57">
        <f t="shared" si="47"/>
        <v>1.3888888888888889E-4</v>
      </c>
      <c r="K1233" s="109"/>
      <c r="L1233" s="68"/>
    </row>
    <row r="1234" spans="1:12" x14ac:dyDescent="0.2">
      <c r="A1234" s="72">
        <v>8.1</v>
      </c>
      <c r="B1234" s="46" t="s">
        <v>349</v>
      </c>
      <c r="C1234" s="47" t="s">
        <v>122</v>
      </c>
      <c r="D1234" s="71">
        <v>1</v>
      </c>
      <c r="E1234" s="71">
        <v>16</v>
      </c>
      <c r="F1234" s="71">
        <v>720</v>
      </c>
      <c r="G1234" s="49">
        <v>1</v>
      </c>
      <c r="H1234" s="50">
        <f t="shared" si="46"/>
        <v>1.3888888888888889E-3</v>
      </c>
      <c r="I1234" s="71">
        <v>10</v>
      </c>
      <c r="J1234" s="57">
        <f t="shared" si="47"/>
        <v>1.3888888888888889E-4</v>
      </c>
      <c r="K1234" s="109"/>
      <c r="L1234" s="68"/>
    </row>
    <row r="1235" spans="1:12" x14ac:dyDescent="0.2">
      <c r="A1235" s="72">
        <v>8.11</v>
      </c>
      <c r="B1235" s="46" t="s">
        <v>350</v>
      </c>
      <c r="C1235" s="47" t="s">
        <v>16</v>
      </c>
      <c r="D1235" s="71">
        <v>1</v>
      </c>
      <c r="E1235" s="71">
        <v>16</v>
      </c>
      <c r="F1235" s="71">
        <v>720</v>
      </c>
      <c r="G1235" s="49">
        <v>1</v>
      </c>
      <c r="H1235" s="50">
        <f t="shared" si="46"/>
        <v>1.3888888888888889E-3</v>
      </c>
      <c r="I1235" s="71">
        <v>10</v>
      </c>
      <c r="J1235" s="57">
        <f t="shared" si="47"/>
        <v>1.3888888888888889E-4</v>
      </c>
      <c r="K1235" s="109"/>
      <c r="L1235" s="68"/>
    </row>
    <row r="1236" spans="1:12" x14ac:dyDescent="0.2">
      <c r="A1236" s="72">
        <v>8.1199999999999992</v>
      </c>
      <c r="B1236" s="46" t="s">
        <v>351</v>
      </c>
      <c r="C1236" s="47" t="s">
        <v>122</v>
      </c>
      <c r="D1236" s="71">
        <v>1</v>
      </c>
      <c r="E1236" s="71">
        <v>16</v>
      </c>
      <c r="F1236" s="71">
        <v>720</v>
      </c>
      <c r="G1236" s="49">
        <v>1</v>
      </c>
      <c r="H1236" s="50">
        <f t="shared" si="46"/>
        <v>1.3888888888888889E-3</v>
      </c>
      <c r="I1236" s="71">
        <v>10</v>
      </c>
      <c r="J1236" s="57">
        <f t="shared" si="47"/>
        <v>1.3888888888888889E-4</v>
      </c>
      <c r="K1236" s="109"/>
      <c r="L1236" s="68"/>
    </row>
    <row r="1237" spans="1:12" x14ac:dyDescent="0.2">
      <c r="A1237" s="72">
        <v>8.1300000000000008</v>
      </c>
      <c r="B1237" s="46" t="s">
        <v>352</v>
      </c>
      <c r="C1237" s="47" t="s">
        <v>122</v>
      </c>
      <c r="D1237" s="71">
        <v>1</v>
      </c>
      <c r="E1237" s="71">
        <v>16</v>
      </c>
      <c r="F1237" s="71">
        <v>720</v>
      </c>
      <c r="G1237" s="49">
        <v>1</v>
      </c>
      <c r="H1237" s="50">
        <f t="shared" si="46"/>
        <v>1.3888888888888889E-3</v>
      </c>
      <c r="I1237" s="71">
        <v>10</v>
      </c>
      <c r="J1237" s="57">
        <f t="shared" si="47"/>
        <v>1.3888888888888889E-4</v>
      </c>
      <c r="K1237" s="109"/>
      <c r="L1237" s="68"/>
    </row>
    <row r="1238" spans="1:12" x14ac:dyDescent="0.2">
      <c r="A1238" s="72">
        <v>8.14</v>
      </c>
      <c r="B1238" s="46" t="s">
        <v>353</v>
      </c>
      <c r="C1238" s="47" t="s">
        <v>122</v>
      </c>
      <c r="D1238" s="71">
        <v>1</v>
      </c>
      <c r="E1238" s="71">
        <v>16</v>
      </c>
      <c r="F1238" s="71">
        <v>720</v>
      </c>
      <c r="G1238" s="49">
        <v>1</v>
      </c>
      <c r="H1238" s="50">
        <f t="shared" si="46"/>
        <v>1.3888888888888889E-3</v>
      </c>
      <c r="I1238" s="71">
        <v>10</v>
      </c>
      <c r="J1238" s="57">
        <f t="shared" si="47"/>
        <v>1.3888888888888889E-4</v>
      </c>
      <c r="K1238" s="109"/>
      <c r="L1238" s="68"/>
    </row>
    <row r="1239" spans="1:12" x14ac:dyDescent="0.2">
      <c r="A1239" s="72">
        <v>8.15</v>
      </c>
      <c r="B1239" s="46" t="s">
        <v>354</v>
      </c>
      <c r="C1239" s="47" t="s">
        <v>122</v>
      </c>
      <c r="D1239" s="71">
        <v>1</v>
      </c>
      <c r="E1239" s="71">
        <v>16</v>
      </c>
      <c r="F1239" s="71">
        <v>720</v>
      </c>
      <c r="G1239" s="49">
        <v>1</v>
      </c>
      <c r="H1239" s="50">
        <f t="shared" si="46"/>
        <v>1.3888888888888889E-3</v>
      </c>
      <c r="I1239" s="71">
        <v>10</v>
      </c>
      <c r="J1239" s="57">
        <f t="shared" si="47"/>
        <v>1.3888888888888889E-4</v>
      </c>
      <c r="K1239" s="109"/>
      <c r="L1239" s="68"/>
    </row>
    <row r="1240" spans="1:12" x14ac:dyDescent="0.2">
      <c r="A1240" s="72">
        <v>8.16</v>
      </c>
      <c r="B1240" s="46" t="s">
        <v>355</v>
      </c>
      <c r="C1240" s="47" t="s">
        <v>122</v>
      </c>
      <c r="D1240" s="71">
        <v>1</v>
      </c>
      <c r="E1240" s="71">
        <v>16</v>
      </c>
      <c r="F1240" s="71">
        <v>720</v>
      </c>
      <c r="G1240" s="49">
        <v>1</v>
      </c>
      <c r="H1240" s="50">
        <f t="shared" ref="H1240:H1303" si="48">G1240/F1240</f>
        <v>1.3888888888888889E-3</v>
      </c>
      <c r="I1240" s="71">
        <v>10</v>
      </c>
      <c r="J1240" s="57">
        <f t="shared" si="47"/>
        <v>1.3888888888888889E-4</v>
      </c>
      <c r="K1240" s="109"/>
      <c r="L1240" s="68"/>
    </row>
    <row r="1241" spans="1:12" x14ac:dyDescent="0.2">
      <c r="A1241" s="72">
        <v>8.17</v>
      </c>
      <c r="B1241" s="46" t="s">
        <v>356</v>
      </c>
      <c r="C1241" s="47" t="s">
        <v>122</v>
      </c>
      <c r="D1241" s="71">
        <v>1</v>
      </c>
      <c r="E1241" s="71">
        <v>16</v>
      </c>
      <c r="F1241" s="71">
        <v>720</v>
      </c>
      <c r="G1241" s="49">
        <v>1</v>
      </c>
      <c r="H1241" s="50">
        <f t="shared" si="48"/>
        <v>1.3888888888888889E-3</v>
      </c>
      <c r="I1241" s="71">
        <v>10</v>
      </c>
      <c r="J1241" s="57">
        <f t="shared" si="47"/>
        <v>1.3888888888888889E-4</v>
      </c>
      <c r="K1241" s="109"/>
      <c r="L1241" s="68"/>
    </row>
    <row r="1242" spans="1:12" x14ac:dyDescent="0.2">
      <c r="A1242" s="72">
        <v>8.18</v>
      </c>
      <c r="B1242" s="46" t="s">
        <v>357</v>
      </c>
      <c r="C1242" s="47" t="s">
        <v>122</v>
      </c>
      <c r="D1242" s="71">
        <v>1</v>
      </c>
      <c r="E1242" s="71">
        <v>4</v>
      </c>
      <c r="F1242" s="71">
        <v>180</v>
      </c>
      <c r="G1242" s="49">
        <v>1</v>
      </c>
      <c r="H1242" s="50">
        <f t="shared" si="48"/>
        <v>5.5555555555555558E-3</v>
      </c>
      <c r="I1242" s="71">
        <v>10</v>
      </c>
      <c r="J1242" s="57">
        <f t="shared" ref="J1242:J1305" si="49">H1242/I1242</f>
        <v>5.5555555555555556E-4</v>
      </c>
      <c r="K1242" s="109"/>
      <c r="L1242" s="68"/>
    </row>
    <row r="1243" spans="1:12" x14ac:dyDescent="0.2">
      <c r="A1243" s="72">
        <v>8.19</v>
      </c>
      <c r="B1243" s="46" t="s">
        <v>688</v>
      </c>
      <c r="C1243" s="47" t="s">
        <v>122</v>
      </c>
      <c r="D1243" s="71">
        <v>1</v>
      </c>
      <c r="E1243" s="71">
        <v>4</v>
      </c>
      <c r="F1243" s="71">
        <v>180</v>
      </c>
      <c r="G1243" s="49">
        <v>1</v>
      </c>
      <c r="H1243" s="50">
        <f t="shared" si="48"/>
        <v>5.5555555555555558E-3</v>
      </c>
      <c r="I1243" s="71">
        <v>10</v>
      </c>
      <c r="J1243" s="57">
        <f t="shared" si="49"/>
        <v>5.5555555555555556E-4</v>
      </c>
      <c r="K1243" s="109"/>
      <c r="L1243" s="68"/>
    </row>
    <row r="1244" spans="1:12" x14ac:dyDescent="0.2">
      <c r="A1244" s="72">
        <v>8.1999999999999993</v>
      </c>
      <c r="B1244" s="46" t="s">
        <v>689</v>
      </c>
      <c r="C1244" s="47" t="s">
        <v>122</v>
      </c>
      <c r="D1244" s="71">
        <v>1</v>
      </c>
      <c r="E1244" s="71">
        <v>4</v>
      </c>
      <c r="F1244" s="71">
        <v>180</v>
      </c>
      <c r="G1244" s="49">
        <v>1</v>
      </c>
      <c r="H1244" s="50">
        <f t="shared" si="48"/>
        <v>5.5555555555555558E-3</v>
      </c>
      <c r="I1244" s="71">
        <v>10</v>
      </c>
      <c r="J1244" s="57">
        <f t="shared" si="49"/>
        <v>5.5555555555555556E-4</v>
      </c>
      <c r="K1244" s="109"/>
      <c r="L1244" s="68"/>
    </row>
    <row r="1245" spans="1:12" x14ac:dyDescent="0.2">
      <c r="A1245" s="72">
        <v>8.2100000000000009</v>
      </c>
      <c r="B1245" s="46" t="s">
        <v>690</v>
      </c>
      <c r="C1245" s="47" t="s">
        <v>122</v>
      </c>
      <c r="D1245" s="71">
        <v>1</v>
      </c>
      <c r="E1245" s="71">
        <v>4</v>
      </c>
      <c r="F1245" s="71">
        <v>180</v>
      </c>
      <c r="G1245" s="49">
        <v>1</v>
      </c>
      <c r="H1245" s="50">
        <f t="shared" si="48"/>
        <v>5.5555555555555558E-3</v>
      </c>
      <c r="I1245" s="71">
        <v>10</v>
      </c>
      <c r="J1245" s="57">
        <f t="shared" si="49"/>
        <v>5.5555555555555556E-4</v>
      </c>
      <c r="K1245" s="109"/>
      <c r="L1245" s="68"/>
    </row>
    <row r="1246" spans="1:12" x14ac:dyDescent="0.2">
      <c r="A1246" s="72">
        <v>8.2200000000000006</v>
      </c>
      <c r="B1246" s="46" t="s">
        <v>691</v>
      </c>
      <c r="C1246" s="47" t="s">
        <v>122</v>
      </c>
      <c r="D1246" s="71">
        <v>1</v>
      </c>
      <c r="E1246" s="71">
        <v>4</v>
      </c>
      <c r="F1246" s="71">
        <v>180</v>
      </c>
      <c r="G1246" s="49">
        <v>1</v>
      </c>
      <c r="H1246" s="50">
        <f t="shared" si="48"/>
        <v>5.5555555555555558E-3</v>
      </c>
      <c r="I1246" s="71">
        <v>10</v>
      </c>
      <c r="J1246" s="57">
        <f t="shared" si="49"/>
        <v>5.5555555555555556E-4</v>
      </c>
      <c r="K1246" s="109"/>
      <c r="L1246" s="68"/>
    </row>
    <row r="1247" spans="1:12" x14ac:dyDescent="0.2">
      <c r="A1247" s="72">
        <v>8.23</v>
      </c>
      <c r="B1247" s="46" t="s">
        <v>358</v>
      </c>
      <c r="C1247" s="47" t="s">
        <v>122</v>
      </c>
      <c r="D1247" s="71">
        <v>1</v>
      </c>
      <c r="E1247" s="71">
        <v>16</v>
      </c>
      <c r="F1247" s="71">
        <v>720</v>
      </c>
      <c r="G1247" s="49">
        <v>1</v>
      </c>
      <c r="H1247" s="50">
        <f t="shared" si="48"/>
        <v>1.3888888888888889E-3</v>
      </c>
      <c r="I1247" s="71">
        <v>10</v>
      </c>
      <c r="J1247" s="57">
        <f t="shared" si="49"/>
        <v>1.3888888888888889E-4</v>
      </c>
      <c r="K1247" s="109"/>
      <c r="L1247" s="68"/>
    </row>
    <row r="1248" spans="1:12" s="44" customFormat="1" ht="14.45" customHeight="1" x14ac:dyDescent="0.2">
      <c r="A1248" s="101">
        <v>9</v>
      </c>
      <c r="B1248" s="86" t="s">
        <v>365</v>
      </c>
      <c r="C1248" s="28"/>
      <c r="D1248" s="33"/>
      <c r="E1248" s="33"/>
      <c r="F1248" s="33"/>
      <c r="G1248" s="33"/>
      <c r="H1248" s="33"/>
      <c r="I1248" s="33"/>
      <c r="J1248" s="29"/>
      <c r="K1248" s="108"/>
      <c r="L1248" s="83"/>
    </row>
    <row r="1249" spans="1:17" x14ac:dyDescent="0.2">
      <c r="A1249" s="70" t="s">
        <v>885</v>
      </c>
      <c r="B1249" s="46" t="s">
        <v>231</v>
      </c>
      <c r="C1249" s="47" t="s">
        <v>59</v>
      </c>
      <c r="D1249" s="71">
        <v>1</v>
      </c>
      <c r="E1249" s="71">
        <v>4</v>
      </c>
      <c r="F1249" s="71">
        <v>180</v>
      </c>
      <c r="G1249" s="49">
        <v>0.63</v>
      </c>
      <c r="H1249" s="50">
        <f t="shared" si="48"/>
        <v>3.5000000000000001E-3</v>
      </c>
      <c r="I1249" s="71">
        <v>10</v>
      </c>
      <c r="J1249" s="57">
        <f t="shared" si="49"/>
        <v>3.5E-4</v>
      </c>
      <c r="K1249" s="109"/>
      <c r="L1249" s="68"/>
    </row>
    <row r="1250" spans="1:17" x14ac:dyDescent="0.2">
      <c r="A1250" s="70" t="s">
        <v>886</v>
      </c>
      <c r="B1250" s="46" t="s">
        <v>366</v>
      </c>
      <c r="C1250" s="47" t="s">
        <v>59</v>
      </c>
      <c r="D1250" s="71">
        <v>3</v>
      </c>
      <c r="E1250" s="71">
        <v>4</v>
      </c>
      <c r="F1250" s="71">
        <v>180</v>
      </c>
      <c r="G1250" s="49">
        <v>1.89</v>
      </c>
      <c r="H1250" s="50">
        <f t="shared" si="48"/>
        <v>1.0499999999999999E-2</v>
      </c>
      <c r="I1250" s="71">
        <v>10</v>
      </c>
      <c r="J1250" s="57">
        <f t="shared" si="49"/>
        <v>1.0499999999999999E-3</v>
      </c>
      <c r="K1250" s="109"/>
      <c r="L1250" s="68"/>
    </row>
    <row r="1251" spans="1:17" x14ac:dyDescent="0.2">
      <c r="A1251" s="70" t="s">
        <v>887</v>
      </c>
      <c r="B1251" s="46" t="s">
        <v>367</v>
      </c>
      <c r="C1251" s="47" t="s">
        <v>59</v>
      </c>
      <c r="D1251" s="71">
        <v>1</v>
      </c>
      <c r="E1251" s="71">
        <v>4</v>
      </c>
      <c r="F1251" s="71">
        <v>180</v>
      </c>
      <c r="G1251" s="49">
        <v>0.63</v>
      </c>
      <c r="H1251" s="50">
        <f t="shared" si="48"/>
        <v>3.5000000000000001E-3</v>
      </c>
      <c r="I1251" s="71">
        <v>10</v>
      </c>
      <c r="J1251" s="57">
        <f t="shared" si="49"/>
        <v>3.5E-4</v>
      </c>
      <c r="K1251" s="109"/>
      <c r="L1251" s="68"/>
    </row>
    <row r="1252" spans="1:17" x14ac:dyDescent="0.2">
      <c r="A1252" s="70" t="s">
        <v>888</v>
      </c>
      <c r="B1252" s="46" t="s">
        <v>368</v>
      </c>
      <c r="C1252" s="47" t="s">
        <v>73</v>
      </c>
      <c r="D1252" s="71">
        <v>1</v>
      </c>
      <c r="E1252" s="71">
        <v>4</v>
      </c>
      <c r="F1252" s="71">
        <v>180</v>
      </c>
      <c r="G1252" s="49">
        <v>0.63</v>
      </c>
      <c r="H1252" s="50">
        <f t="shared" si="48"/>
        <v>3.5000000000000001E-3</v>
      </c>
      <c r="I1252" s="71">
        <v>10</v>
      </c>
      <c r="J1252" s="57">
        <f t="shared" si="49"/>
        <v>3.5E-4</v>
      </c>
      <c r="K1252" s="109"/>
      <c r="L1252" s="68"/>
    </row>
    <row r="1253" spans="1:17" x14ac:dyDescent="0.2">
      <c r="A1253" s="70" t="s">
        <v>889</v>
      </c>
      <c r="B1253" s="46" t="s">
        <v>369</v>
      </c>
      <c r="C1253" s="47" t="s">
        <v>59</v>
      </c>
      <c r="D1253" s="71">
        <v>20</v>
      </c>
      <c r="E1253" s="71">
        <v>4</v>
      </c>
      <c r="F1253" s="71">
        <v>180</v>
      </c>
      <c r="G1253" s="49">
        <v>12.63</v>
      </c>
      <c r="H1253" s="50">
        <f t="shared" si="48"/>
        <v>7.0166666666666669E-2</v>
      </c>
      <c r="I1253" s="71">
        <v>10</v>
      </c>
      <c r="J1253" s="57">
        <f t="shared" si="49"/>
        <v>7.0166666666666667E-3</v>
      </c>
      <c r="K1253" s="109"/>
      <c r="L1253" s="68"/>
    </row>
    <row r="1254" spans="1:17" x14ac:dyDescent="0.2">
      <c r="A1254" s="70" t="s">
        <v>890</v>
      </c>
      <c r="B1254" s="46" t="s">
        <v>370</v>
      </c>
      <c r="C1254" s="47" t="s">
        <v>371</v>
      </c>
      <c r="D1254" s="71">
        <v>2</v>
      </c>
      <c r="E1254" s="71">
        <v>16</v>
      </c>
      <c r="F1254" s="71">
        <v>720</v>
      </c>
      <c r="G1254" s="49">
        <v>2</v>
      </c>
      <c r="H1254" s="50">
        <f t="shared" si="48"/>
        <v>2.7777777777777779E-3</v>
      </c>
      <c r="I1254" s="71">
        <v>10</v>
      </c>
      <c r="J1254" s="57">
        <f t="shared" si="49"/>
        <v>2.7777777777777778E-4</v>
      </c>
      <c r="K1254" s="109"/>
      <c r="L1254" s="68"/>
    </row>
    <row r="1255" spans="1:17" x14ac:dyDescent="0.2">
      <c r="A1255" s="70" t="s">
        <v>891</v>
      </c>
      <c r="B1255" s="46" t="s">
        <v>372</v>
      </c>
      <c r="C1255" s="47" t="s">
        <v>59</v>
      </c>
      <c r="D1255" s="71">
        <v>20</v>
      </c>
      <c r="E1255" s="71">
        <v>4</v>
      </c>
      <c r="F1255" s="71">
        <v>180</v>
      </c>
      <c r="G1255" s="49">
        <v>12.63</v>
      </c>
      <c r="H1255" s="50">
        <f t="shared" si="48"/>
        <v>7.0166666666666669E-2</v>
      </c>
      <c r="I1255" s="71">
        <v>10</v>
      </c>
      <c r="J1255" s="57">
        <f t="shared" si="49"/>
        <v>7.0166666666666667E-3</v>
      </c>
      <c r="K1255" s="109"/>
      <c r="L1255" s="68"/>
    </row>
    <row r="1256" spans="1:17" x14ac:dyDescent="0.2">
      <c r="A1256" s="70" t="s">
        <v>892</v>
      </c>
      <c r="B1256" s="46" t="s">
        <v>373</v>
      </c>
      <c r="C1256" s="47" t="s">
        <v>59</v>
      </c>
      <c r="D1256" s="71">
        <v>1</v>
      </c>
      <c r="E1256" s="71">
        <v>4</v>
      </c>
      <c r="F1256" s="71">
        <v>180</v>
      </c>
      <c r="G1256" s="49">
        <v>0.63</v>
      </c>
      <c r="H1256" s="50">
        <f t="shared" si="48"/>
        <v>3.5000000000000001E-3</v>
      </c>
      <c r="I1256" s="71">
        <v>10</v>
      </c>
      <c r="J1256" s="57">
        <f t="shared" si="49"/>
        <v>3.5E-4</v>
      </c>
      <c r="K1256" s="109"/>
      <c r="L1256" s="68"/>
    </row>
    <row r="1257" spans="1:17" x14ac:dyDescent="0.2">
      <c r="A1257" s="70" t="s">
        <v>893</v>
      </c>
      <c r="B1257" s="46" t="s">
        <v>374</v>
      </c>
      <c r="C1257" s="47" t="s">
        <v>61</v>
      </c>
      <c r="D1257" s="71">
        <v>2</v>
      </c>
      <c r="E1257" s="71">
        <v>4</v>
      </c>
      <c r="F1257" s="71">
        <v>180</v>
      </c>
      <c r="G1257" s="49">
        <v>1.26</v>
      </c>
      <c r="H1257" s="50">
        <f t="shared" si="48"/>
        <v>7.0000000000000001E-3</v>
      </c>
      <c r="I1257" s="71">
        <v>10</v>
      </c>
      <c r="J1257" s="57">
        <f t="shared" si="49"/>
        <v>6.9999999999999999E-4</v>
      </c>
      <c r="K1257" s="109"/>
      <c r="L1257" s="68"/>
    </row>
    <row r="1258" spans="1:17" x14ac:dyDescent="0.2">
      <c r="A1258" s="70" t="s">
        <v>894</v>
      </c>
      <c r="B1258" s="46" t="s">
        <v>377</v>
      </c>
      <c r="C1258" s="47" t="s">
        <v>64</v>
      </c>
      <c r="D1258" s="71">
        <v>1</v>
      </c>
      <c r="E1258" s="71">
        <v>16</v>
      </c>
      <c r="F1258" s="71">
        <v>720</v>
      </c>
      <c r="G1258" s="49">
        <v>1</v>
      </c>
      <c r="H1258" s="50">
        <f t="shared" si="48"/>
        <v>1.3888888888888889E-3</v>
      </c>
      <c r="I1258" s="71">
        <v>10</v>
      </c>
      <c r="J1258" s="57">
        <f t="shared" si="49"/>
        <v>1.3888888888888889E-4</v>
      </c>
      <c r="K1258" s="109"/>
      <c r="L1258" s="68"/>
    </row>
    <row r="1259" spans="1:17" x14ac:dyDescent="0.2">
      <c r="A1259" s="70" t="s">
        <v>895</v>
      </c>
      <c r="B1259" s="46" t="s">
        <v>378</v>
      </c>
      <c r="C1259" s="47" t="s">
        <v>64</v>
      </c>
      <c r="D1259" s="71">
        <v>1</v>
      </c>
      <c r="E1259" s="71">
        <v>16</v>
      </c>
      <c r="F1259" s="71">
        <v>720</v>
      </c>
      <c r="G1259" s="49">
        <v>1</v>
      </c>
      <c r="H1259" s="50">
        <f t="shared" si="48"/>
        <v>1.3888888888888889E-3</v>
      </c>
      <c r="I1259" s="71">
        <v>10</v>
      </c>
      <c r="J1259" s="57">
        <f t="shared" si="49"/>
        <v>1.3888888888888889E-4</v>
      </c>
      <c r="K1259" s="109"/>
      <c r="L1259" s="68"/>
    </row>
    <row r="1260" spans="1:17" x14ac:dyDescent="0.2">
      <c r="A1260" s="70" t="s">
        <v>896</v>
      </c>
      <c r="B1260" s="46" t="s">
        <v>379</v>
      </c>
      <c r="C1260" s="47" t="s">
        <v>73</v>
      </c>
      <c r="D1260" s="71">
        <v>3</v>
      </c>
      <c r="E1260" s="71">
        <v>4</v>
      </c>
      <c r="F1260" s="71">
        <v>180</v>
      </c>
      <c r="G1260" s="49">
        <v>1.89</v>
      </c>
      <c r="H1260" s="50">
        <f t="shared" si="48"/>
        <v>1.0499999999999999E-2</v>
      </c>
      <c r="I1260" s="71">
        <v>10</v>
      </c>
      <c r="J1260" s="57">
        <f t="shared" si="49"/>
        <v>1.0499999999999999E-3</v>
      </c>
      <c r="K1260" s="109"/>
      <c r="L1260" s="68"/>
    </row>
    <row r="1261" spans="1:17" x14ac:dyDescent="0.2">
      <c r="A1261" s="70" t="s">
        <v>897</v>
      </c>
      <c r="B1261" s="46" t="s">
        <v>380</v>
      </c>
      <c r="C1261" s="47" t="s">
        <v>59</v>
      </c>
      <c r="D1261" s="71">
        <v>1</v>
      </c>
      <c r="E1261" s="71">
        <v>4</v>
      </c>
      <c r="F1261" s="71">
        <v>180</v>
      </c>
      <c r="G1261" s="49">
        <v>0.63</v>
      </c>
      <c r="H1261" s="50">
        <f t="shared" si="48"/>
        <v>3.5000000000000001E-3</v>
      </c>
      <c r="I1261" s="71">
        <v>10</v>
      </c>
      <c r="J1261" s="57">
        <f t="shared" si="49"/>
        <v>3.5E-4</v>
      </c>
      <c r="K1261" s="109"/>
      <c r="L1261" s="68"/>
    </row>
    <row r="1262" spans="1:17" s="44" customFormat="1" ht="14.45" customHeight="1" x14ac:dyDescent="0.2">
      <c r="A1262" s="70" t="s">
        <v>898</v>
      </c>
      <c r="B1262" s="51" t="s">
        <v>692</v>
      </c>
      <c r="C1262" s="81" t="s">
        <v>73</v>
      </c>
      <c r="D1262" s="99">
        <v>1</v>
      </c>
      <c r="E1262" s="99">
        <v>6</v>
      </c>
      <c r="F1262" s="99">
        <f t="shared" ref="F1262:F1264" si="50">E1262*45</f>
        <v>270</v>
      </c>
      <c r="G1262" s="87">
        <v>1</v>
      </c>
      <c r="H1262" s="50">
        <f t="shared" si="48"/>
        <v>3.7037037037037038E-3</v>
      </c>
      <c r="I1262" s="99">
        <v>5</v>
      </c>
      <c r="J1262" s="57">
        <f t="shared" si="49"/>
        <v>7.4074074074074081E-4</v>
      </c>
      <c r="K1262" s="110"/>
      <c r="L1262" s="83" t="s">
        <v>840</v>
      </c>
      <c r="M1262" s="84"/>
      <c r="N1262" s="84"/>
      <c r="O1262" s="84"/>
      <c r="P1262" s="84"/>
      <c r="Q1262" s="84"/>
    </row>
    <row r="1263" spans="1:17" s="44" customFormat="1" ht="14.45" customHeight="1" x14ac:dyDescent="0.2">
      <c r="A1263" s="70" t="s">
        <v>899</v>
      </c>
      <c r="B1263" s="51" t="s">
        <v>693</v>
      </c>
      <c r="C1263" s="81" t="s">
        <v>59</v>
      </c>
      <c r="D1263" s="99">
        <v>1</v>
      </c>
      <c r="E1263" s="99">
        <v>6</v>
      </c>
      <c r="F1263" s="99">
        <f t="shared" si="50"/>
        <v>270</v>
      </c>
      <c r="G1263" s="87">
        <v>1</v>
      </c>
      <c r="H1263" s="50">
        <f t="shared" si="48"/>
        <v>3.7037037037037038E-3</v>
      </c>
      <c r="I1263" s="99">
        <v>5</v>
      </c>
      <c r="J1263" s="57">
        <f t="shared" si="49"/>
        <v>7.4074074074074081E-4</v>
      </c>
      <c r="K1263" s="110"/>
      <c r="L1263" s="83" t="s">
        <v>840</v>
      </c>
      <c r="M1263" s="84"/>
      <c r="N1263" s="84"/>
      <c r="O1263" s="84"/>
      <c r="P1263" s="84"/>
      <c r="Q1263" s="84"/>
    </row>
    <row r="1264" spans="1:17" s="44" customFormat="1" ht="14.45" customHeight="1" x14ac:dyDescent="0.2">
      <c r="A1264" s="70" t="s">
        <v>900</v>
      </c>
      <c r="B1264" s="51" t="s">
        <v>694</v>
      </c>
      <c r="C1264" s="81" t="s">
        <v>64</v>
      </c>
      <c r="D1264" s="99">
        <v>2</v>
      </c>
      <c r="E1264" s="99">
        <v>24</v>
      </c>
      <c r="F1264" s="99">
        <f t="shared" si="50"/>
        <v>1080</v>
      </c>
      <c r="G1264" s="87">
        <v>2</v>
      </c>
      <c r="H1264" s="50">
        <f t="shared" si="48"/>
        <v>1.8518518518518519E-3</v>
      </c>
      <c r="I1264" s="99">
        <v>5</v>
      </c>
      <c r="J1264" s="57">
        <f t="shared" si="49"/>
        <v>3.7037037037037041E-4</v>
      </c>
      <c r="K1264" s="110"/>
      <c r="L1264" s="83" t="s">
        <v>840</v>
      </c>
      <c r="M1264" s="84"/>
      <c r="N1264" s="84"/>
      <c r="O1264" s="84"/>
      <c r="P1264" s="84"/>
      <c r="Q1264" s="84"/>
    </row>
    <row r="1265" spans="1:12" x14ac:dyDescent="0.2">
      <c r="A1265" s="70" t="s">
        <v>901</v>
      </c>
      <c r="B1265" s="46" t="s">
        <v>692</v>
      </c>
      <c r="C1265" s="47" t="s">
        <v>73</v>
      </c>
      <c r="D1265" s="71">
        <v>1</v>
      </c>
      <c r="E1265" s="71">
        <v>4</v>
      </c>
      <c r="F1265" s="71">
        <v>180</v>
      </c>
      <c r="G1265" s="49">
        <v>0.63</v>
      </c>
      <c r="H1265" s="50">
        <f t="shared" si="48"/>
        <v>3.5000000000000001E-3</v>
      </c>
      <c r="I1265" s="71">
        <v>10</v>
      </c>
      <c r="J1265" s="57">
        <f t="shared" si="49"/>
        <v>3.5E-4</v>
      </c>
      <c r="K1265" s="109"/>
      <c r="L1265" s="68"/>
    </row>
    <row r="1266" spans="1:12" x14ac:dyDescent="0.2">
      <c r="A1266" s="70" t="s">
        <v>902</v>
      </c>
      <c r="B1266" s="46" t="s">
        <v>693</v>
      </c>
      <c r="C1266" s="47" t="s">
        <v>59</v>
      </c>
      <c r="D1266" s="71">
        <v>1</v>
      </c>
      <c r="E1266" s="71">
        <v>4</v>
      </c>
      <c r="F1266" s="71">
        <v>180</v>
      </c>
      <c r="G1266" s="49">
        <v>0.63</v>
      </c>
      <c r="H1266" s="50">
        <f t="shared" si="48"/>
        <v>3.5000000000000001E-3</v>
      </c>
      <c r="I1266" s="71">
        <v>10</v>
      </c>
      <c r="J1266" s="57">
        <f t="shared" si="49"/>
        <v>3.5E-4</v>
      </c>
      <c r="K1266" s="109"/>
      <c r="L1266" s="68"/>
    </row>
    <row r="1267" spans="1:12" ht="30" x14ac:dyDescent="0.2">
      <c r="A1267" s="70" t="s">
        <v>903</v>
      </c>
      <c r="B1267" s="46" t="s">
        <v>694</v>
      </c>
      <c r="C1267" s="27" t="s">
        <v>695</v>
      </c>
      <c r="D1267" s="71">
        <v>2</v>
      </c>
      <c r="E1267" s="71">
        <v>4</v>
      </c>
      <c r="F1267" s="71">
        <v>180</v>
      </c>
      <c r="G1267" s="49">
        <v>2</v>
      </c>
      <c r="H1267" s="50">
        <f t="shared" si="48"/>
        <v>1.1111111111111112E-2</v>
      </c>
      <c r="I1267" s="71">
        <v>10</v>
      </c>
      <c r="J1267" s="57">
        <f t="shared" si="49"/>
        <v>1.1111111111111111E-3</v>
      </c>
      <c r="K1267" s="109"/>
      <c r="L1267" s="68"/>
    </row>
    <row r="1268" spans="1:12" x14ac:dyDescent="0.2">
      <c r="A1268" s="70" t="s">
        <v>904</v>
      </c>
      <c r="B1268" s="46" t="s">
        <v>381</v>
      </c>
      <c r="C1268" s="47" t="s">
        <v>64</v>
      </c>
      <c r="D1268" s="71">
        <v>1</v>
      </c>
      <c r="E1268" s="71">
        <v>16</v>
      </c>
      <c r="F1268" s="71">
        <v>720</v>
      </c>
      <c r="G1268" s="49">
        <v>1</v>
      </c>
      <c r="H1268" s="50">
        <f t="shared" si="48"/>
        <v>1.3888888888888889E-3</v>
      </c>
      <c r="I1268" s="71">
        <v>10</v>
      </c>
      <c r="J1268" s="57">
        <f t="shared" si="49"/>
        <v>1.3888888888888889E-4</v>
      </c>
      <c r="K1268" s="109"/>
      <c r="L1268" s="68"/>
    </row>
    <row r="1269" spans="1:12" x14ac:dyDescent="0.2">
      <c r="A1269" s="70" t="s">
        <v>905</v>
      </c>
      <c r="B1269" s="46" t="s">
        <v>63</v>
      </c>
      <c r="C1269" s="47" t="s">
        <v>64</v>
      </c>
      <c r="D1269" s="71">
        <v>2</v>
      </c>
      <c r="E1269" s="71">
        <v>16</v>
      </c>
      <c r="F1269" s="71">
        <v>720</v>
      </c>
      <c r="G1269" s="49">
        <v>2</v>
      </c>
      <c r="H1269" s="50">
        <f t="shared" si="48"/>
        <v>2.7777777777777779E-3</v>
      </c>
      <c r="I1269" s="71">
        <v>10</v>
      </c>
      <c r="J1269" s="57">
        <f t="shared" si="49"/>
        <v>2.7777777777777778E-4</v>
      </c>
      <c r="K1269" s="109"/>
      <c r="L1269" s="68"/>
    </row>
    <row r="1270" spans="1:12" x14ac:dyDescent="0.2">
      <c r="A1270" s="70" t="s">
        <v>906</v>
      </c>
      <c r="B1270" s="46" t="s">
        <v>382</v>
      </c>
      <c r="C1270" s="47" t="s">
        <v>64</v>
      </c>
      <c r="D1270" s="71">
        <v>2</v>
      </c>
      <c r="E1270" s="71">
        <v>16</v>
      </c>
      <c r="F1270" s="71">
        <v>720</v>
      </c>
      <c r="G1270" s="49">
        <v>2</v>
      </c>
      <c r="H1270" s="50">
        <f t="shared" si="48"/>
        <v>2.7777777777777779E-3</v>
      </c>
      <c r="I1270" s="71">
        <v>10</v>
      </c>
      <c r="J1270" s="57">
        <f t="shared" si="49"/>
        <v>2.7777777777777778E-4</v>
      </c>
      <c r="K1270" s="109"/>
      <c r="L1270" s="68"/>
    </row>
    <row r="1271" spans="1:12" x14ac:dyDescent="0.2">
      <c r="A1271" s="70" t="s">
        <v>907</v>
      </c>
      <c r="B1271" s="46" t="s">
        <v>383</v>
      </c>
      <c r="C1271" s="47" t="s">
        <v>64</v>
      </c>
      <c r="D1271" s="71">
        <v>3</v>
      </c>
      <c r="E1271" s="71">
        <v>16</v>
      </c>
      <c r="F1271" s="71">
        <v>720</v>
      </c>
      <c r="G1271" s="49">
        <v>3</v>
      </c>
      <c r="H1271" s="50">
        <f t="shared" si="48"/>
        <v>4.1666666666666666E-3</v>
      </c>
      <c r="I1271" s="71">
        <v>10</v>
      </c>
      <c r="J1271" s="57">
        <f t="shared" si="49"/>
        <v>4.1666666666666664E-4</v>
      </c>
      <c r="K1271" s="109"/>
      <c r="L1271" s="68"/>
    </row>
    <row r="1272" spans="1:12" x14ac:dyDescent="0.2">
      <c r="A1272" s="70" t="s">
        <v>908</v>
      </c>
      <c r="B1272" s="46" t="s">
        <v>68</v>
      </c>
      <c r="C1272" s="47" t="s">
        <v>61</v>
      </c>
      <c r="D1272" s="71">
        <v>50</v>
      </c>
      <c r="E1272" s="71">
        <v>4</v>
      </c>
      <c r="F1272" s="71">
        <v>180</v>
      </c>
      <c r="G1272" s="49">
        <v>31.58</v>
      </c>
      <c r="H1272" s="50">
        <f t="shared" si="48"/>
        <v>0.17544444444444443</v>
      </c>
      <c r="I1272" s="71">
        <v>10</v>
      </c>
      <c r="J1272" s="57">
        <f t="shared" si="49"/>
        <v>1.7544444444444442E-2</v>
      </c>
      <c r="K1272" s="109"/>
      <c r="L1272" s="68"/>
    </row>
    <row r="1273" spans="1:12" x14ac:dyDescent="0.2">
      <c r="A1273" s="70" t="s">
        <v>909</v>
      </c>
      <c r="B1273" s="46" t="s">
        <v>69</v>
      </c>
      <c r="C1273" s="47" t="s">
        <v>59</v>
      </c>
      <c r="D1273" s="71">
        <v>20</v>
      </c>
      <c r="E1273" s="71">
        <v>4</v>
      </c>
      <c r="F1273" s="71">
        <v>180</v>
      </c>
      <c r="G1273" s="49">
        <v>12.63</v>
      </c>
      <c r="H1273" s="50">
        <f t="shared" si="48"/>
        <v>7.0166666666666669E-2</v>
      </c>
      <c r="I1273" s="71">
        <v>10</v>
      </c>
      <c r="J1273" s="57">
        <f t="shared" si="49"/>
        <v>7.0166666666666667E-3</v>
      </c>
      <c r="K1273" s="109"/>
      <c r="L1273" s="68"/>
    </row>
    <row r="1274" spans="1:12" x14ac:dyDescent="0.2">
      <c r="A1274" s="70" t="s">
        <v>910</v>
      </c>
      <c r="B1274" s="46" t="s">
        <v>384</v>
      </c>
      <c r="C1274" s="47" t="s">
        <v>64</v>
      </c>
      <c r="D1274" s="71">
        <v>3</v>
      </c>
      <c r="E1274" s="71">
        <v>16</v>
      </c>
      <c r="F1274" s="71">
        <v>720</v>
      </c>
      <c r="G1274" s="49">
        <v>3</v>
      </c>
      <c r="H1274" s="50">
        <f t="shared" si="48"/>
        <v>4.1666666666666666E-3</v>
      </c>
      <c r="I1274" s="71">
        <v>10</v>
      </c>
      <c r="J1274" s="57">
        <f t="shared" si="49"/>
        <v>4.1666666666666664E-4</v>
      </c>
      <c r="K1274" s="109"/>
      <c r="L1274" s="68"/>
    </row>
    <row r="1275" spans="1:12" x14ac:dyDescent="0.2">
      <c r="A1275" s="70" t="s">
        <v>911</v>
      </c>
      <c r="B1275" s="46" t="s">
        <v>385</v>
      </c>
      <c r="C1275" s="47" t="s">
        <v>64</v>
      </c>
      <c r="D1275" s="71">
        <v>3</v>
      </c>
      <c r="E1275" s="71">
        <v>16</v>
      </c>
      <c r="F1275" s="71">
        <v>720</v>
      </c>
      <c r="G1275" s="49">
        <v>3</v>
      </c>
      <c r="H1275" s="50">
        <f t="shared" si="48"/>
        <v>4.1666666666666666E-3</v>
      </c>
      <c r="I1275" s="71">
        <v>10</v>
      </c>
      <c r="J1275" s="57">
        <f t="shared" si="49"/>
        <v>4.1666666666666664E-4</v>
      </c>
      <c r="K1275" s="109"/>
      <c r="L1275" s="68"/>
    </row>
    <row r="1276" spans="1:12" x14ac:dyDescent="0.2">
      <c r="A1276" s="70" t="s">
        <v>912</v>
      </c>
      <c r="B1276" s="46" t="s">
        <v>72</v>
      </c>
      <c r="C1276" s="47" t="s">
        <v>73</v>
      </c>
      <c r="D1276" s="71">
        <v>2</v>
      </c>
      <c r="E1276" s="71">
        <v>4</v>
      </c>
      <c r="F1276" s="71">
        <v>180</v>
      </c>
      <c r="G1276" s="49">
        <v>1.26</v>
      </c>
      <c r="H1276" s="50">
        <f t="shared" si="48"/>
        <v>7.0000000000000001E-3</v>
      </c>
      <c r="I1276" s="71">
        <v>10</v>
      </c>
      <c r="J1276" s="57">
        <f t="shared" si="49"/>
        <v>6.9999999999999999E-4</v>
      </c>
      <c r="K1276" s="109"/>
      <c r="L1276" s="68"/>
    </row>
    <row r="1277" spans="1:12" x14ac:dyDescent="0.2">
      <c r="A1277" s="70" t="s">
        <v>913</v>
      </c>
      <c r="B1277" s="46" t="s">
        <v>386</v>
      </c>
      <c r="C1277" s="47" t="s">
        <v>59</v>
      </c>
      <c r="D1277" s="71">
        <v>10</v>
      </c>
      <c r="E1277" s="71">
        <v>4</v>
      </c>
      <c r="F1277" s="71">
        <v>180</v>
      </c>
      <c r="G1277" s="49">
        <v>6.32</v>
      </c>
      <c r="H1277" s="50">
        <f t="shared" si="48"/>
        <v>3.5111111111111114E-2</v>
      </c>
      <c r="I1277" s="71">
        <v>10</v>
      </c>
      <c r="J1277" s="57">
        <f t="shared" si="49"/>
        <v>3.5111111111111116E-3</v>
      </c>
      <c r="K1277" s="109"/>
      <c r="L1277" s="68"/>
    </row>
    <row r="1278" spans="1:12" s="153" customFormat="1" ht="14.85" customHeight="1" x14ac:dyDescent="0.2">
      <c r="A1278" s="70" t="s">
        <v>914</v>
      </c>
      <c r="B1278" s="132" t="s">
        <v>375</v>
      </c>
      <c r="C1278" s="133" t="s">
        <v>376</v>
      </c>
      <c r="D1278" s="151">
        <v>2</v>
      </c>
      <c r="E1278" s="151">
        <v>24</v>
      </c>
      <c r="F1278" s="151">
        <v>1080</v>
      </c>
      <c r="G1278" s="135">
        <v>2</v>
      </c>
      <c r="H1278" s="144">
        <f t="shared" si="48"/>
        <v>1.8518518518518519E-3</v>
      </c>
      <c r="I1278" s="151">
        <v>10</v>
      </c>
      <c r="J1278" s="149">
        <f t="shared" si="49"/>
        <v>1.851851851851852E-4</v>
      </c>
      <c r="K1278" s="150"/>
      <c r="L1278" s="152" t="s">
        <v>829</v>
      </c>
    </row>
    <row r="1279" spans="1:12" x14ac:dyDescent="0.2">
      <c r="A1279" s="70" t="s">
        <v>915</v>
      </c>
      <c r="B1279" s="46" t="s">
        <v>387</v>
      </c>
      <c r="C1279" s="47" t="s">
        <v>73</v>
      </c>
      <c r="D1279" s="71">
        <v>20</v>
      </c>
      <c r="E1279" s="71">
        <v>4</v>
      </c>
      <c r="F1279" s="71">
        <v>180</v>
      </c>
      <c r="G1279" s="49">
        <v>12.63</v>
      </c>
      <c r="H1279" s="50">
        <f t="shared" si="48"/>
        <v>7.0166666666666669E-2</v>
      </c>
      <c r="I1279" s="71">
        <v>10</v>
      </c>
      <c r="J1279" s="57">
        <f t="shared" si="49"/>
        <v>7.0166666666666667E-3</v>
      </c>
      <c r="K1279" s="109"/>
      <c r="L1279" s="68"/>
    </row>
    <row r="1280" spans="1:12" x14ac:dyDescent="0.2">
      <c r="A1280" s="70" t="s">
        <v>916</v>
      </c>
      <c r="B1280" s="46" t="s">
        <v>388</v>
      </c>
      <c r="C1280" s="47" t="s">
        <v>73</v>
      </c>
      <c r="D1280" s="71">
        <v>1</v>
      </c>
      <c r="E1280" s="71">
        <v>4</v>
      </c>
      <c r="F1280" s="71">
        <v>180</v>
      </c>
      <c r="G1280" s="49">
        <v>0.63</v>
      </c>
      <c r="H1280" s="50">
        <f t="shared" si="48"/>
        <v>3.5000000000000001E-3</v>
      </c>
      <c r="I1280" s="71">
        <v>10</v>
      </c>
      <c r="J1280" s="57">
        <f t="shared" si="49"/>
        <v>3.5E-4</v>
      </c>
      <c r="K1280" s="109"/>
      <c r="L1280" s="68"/>
    </row>
    <row r="1281" spans="1:12" x14ac:dyDescent="0.2">
      <c r="A1281" s="70" t="s">
        <v>917</v>
      </c>
      <c r="B1281" s="46" t="s">
        <v>389</v>
      </c>
      <c r="C1281" s="47" t="s">
        <v>371</v>
      </c>
      <c r="D1281" s="71">
        <v>20</v>
      </c>
      <c r="E1281" s="71">
        <v>16</v>
      </c>
      <c r="F1281" s="71">
        <v>720</v>
      </c>
      <c r="G1281" s="49">
        <v>20</v>
      </c>
      <c r="H1281" s="50">
        <f t="shared" si="48"/>
        <v>2.7777777777777776E-2</v>
      </c>
      <c r="I1281" s="71">
        <v>10</v>
      </c>
      <c r="J1281" s="57">
        <f t="shared" si="49"/>
        <v>2.7777777777777775E-3</v>
      </c>
      <c r="K1281" s="109"/>
      <c r="L1281" s="68"/>
    </row>
    <row r="1282" spans="1:12" x14ac:dyDescent="0.2">
      <c r="A1282" s="70" t="s">
        <v>918</v>
      </c>
      <c r="B1282" s="46" t="s">
        <v>390</v>
      </c>
      <c r="C1282" s="47" t="s">
        <v>371</v>
      </c>
      <c r="D1282" s="71">
        <v>2</v>
      </c>
      <c r="E1282" s="71">
        <v>16</v>
      </c>
      <c r="F1282" s="71">
        <v>720</v>
      </c>
      <c r="G1282" s="49">
        <v>2</v>
      </c>
      <c r="H1282" s="50">
        <f t="shared" si="48"/>
        <v>2.7777777777777779E-3</v>
      </c>
      <c r="I1282" s="71">
        <v>10</v>
      </c>
      <c r="J1282" s="57">
        <f t="shared" si="49"/>
        <v>2.7777777777777778E-4</v>
      </c>
      <c r="K1282" s="109"/>
      <c r="L1282" s="68"/>
    </row>
    <row r="1283" spans="1:12" x14ac:dyDescent="0.2">
      <c r="A1283" s="70" t="s">
        <v>919</v>
      </c>
      <c r="B1283" s="46" t="s">
        <v>391</v>
      </c>
      <c r="C1283" s="47" t="s">
        <v>371</v>
      </c>
      <c r="D1283" s="71">
        <v>6</v>
      </c>
      <c r="E1283" s="71">
        <v>16</v>
      </c>
      <c r="F1283" s="71">
        <v>720</v>
      </c>
      <c r="G1283" s="49">
        <v>6</v>
      </c>
      <c r="H1283" s="50">
        <f t="shared" si="48"/>
        <v>8.3333333333333332E-3</v>
      </c>
      <c r="I1283" s="71">
        <v>10</v>
      </c>
      <c r="J1283" s="57">
        <f t="shared" si="49"/>
        <v>8.3333333333333328E-4</v>
      </c>
      <c r="K1283" s="109"/>
      <c r="L1283" s="68"/>
    </row>
    <row r="1284" spans="1:12" ht="28.5" x14ac:dyDescent="0.2">
      <c r="A1284" s="69">
        <v>10</v>
      </c>
      <c r="B1284" s="45" t="s">
        <v>551</v>
      </c>
      <c r="C1284" s="28"/>
      <c r="D1284" s="33"/>
      <c r="E1284" s="33"/>
      <c r="F1284" s="33"/>
      <c r="G1284" s="33"/>
      <c r="H1284" s="33"/>
      <c r="I1284" s="33"/>
      <c r="J1284" s="29"/>
      <c r="K1284" s="108"/>
      <c r="L1284" s="68"/>
    </row>
    <row r="1285" spans="1:12" x14ac:dyDescent="0.2">
      <c r="A1285" s="70">
        <v>10.1</v>
      </c>
      <c r="B1285" s="46" t="s">
        <v>394</v>
      </c>
      <c r="C1285" s="47" t="s">
        <v>395</v>
      </c>
      <c r="D1285" s="71">
        <v>10</v>
      </c>
      <c r="E1285" s="71">
        <v>4</v>
      </c>
      <c r="F1285" s="71">
        <v>180</v>
      </c>
      <c r="G1285" s="49">
        <v>3.16</v>
      </c>
      <c r="H1285" s="50">
        <f t="shared" si="48"/>
        <v>1.7555555555555557E-2</v>
      </c>
      <c r="I1285" s="71">
        <v>10</v>
      </c>
      <c r="J1285" s="57">
        <f t="shared" si="49"/>
        <v>1.7555555555555558E-3</v>
      </c>
      <c r="K1285" s="109"/>
      <c r="L1285" s="68"/>
    </row>
    <row r="1286" spans="1:12" x14ac:dyDescent="0.2">
      <c r="A1286" s="70">
        <v>10.199999999999999</v>
      </c>
      <c r="B1286" s="46" t="s">
        <v>398</v>
      </c>
      <c r="C1286" s="47" t="s">
        <v>73</v>
      </c>
      <c r="D1286" s="71">
        <v>5</v>
      </c>
      <c r="E1286" s="71">
        <v>4</v>
      </c>
      <c r="F1286" s="71">
        <v>180</v>
      </c>
      <c r="G1286" s="49">
        <v>1.58</v>
      </c>
      <c r="H1286" s="50">
        <f t="shared" si="48"/>
        <v>8.7777777777777784E-3</v>
      </c>
      <c r="I1286" s="71">
        <v>10</v>
      </c>
      <c r="J1286" s="57">
        <f t="shared" si="49"/>
        <v>8.7777777777777789E-4</v>
      </c>
      <c r="K1286" s="109"/>
      <c r="L1286" s="68"/>
    </row>
    <row r="1287" spans="1:12" x14ac:dyDescent="0.2">
      <c r="A1287" s="70">
        <v>10.3</v>
      </c>
      <c r="B1287" s="46" t="s">
        <v>399</v>
      </c>
      <c r="C1287" s="47" t="s">
        <v>395</v>
      </c>
      <c r="D1287" s="71">
        <v>5</v>
      </c>
      <c r="E1287" s="71">
        <v>4</v>
      </c>
      <c r="F1287" s="71">
        <v>180</v>
      </c>
      <c r="G1287" s="49">
        <v>1.58</v>
      </c>
      <c r="H1287" s="50">
        <f t="shared" si="48"/>
        <v>8.7777777777777784E-3</v>
      </c>
      <c r="I1287" s="71">
        <v>10</v>
      </c>
      <c r="J1287" s="57">
        <f t="shared" si="49"/>
        <v>8.7777777777777789E-4</v>
      </c>
      <c r="K1287" s="109"/>
      <c r="L1287" s="68"/>
    </row>
    <row r="1288" spans="1:12" x14ac:dyDescent="0.2">
      <c r="A1288" s="70">
        <v>10.4</v>
      </c>
      <c r="B1288" s="46" t="s">
        <v>552</v>
      </c>
      <c r="C1288" s="47" t="s">
        <v>395</v>
      </c>
      <c r="D1288" s="71">
        <v>5</v>
      </c>
      <c r="E1288" s="71">
        <v>4</v>
      </c>
      <c r="F1288" s="71">
        <v>180</v>
      </c>
      <c r="G1288" s="49">
        <v>1.58</v>
      </c>
      <c r="H1288" s="50">
        <f t="shared" si="48"/>
        <v>8.7777777777777784E-3</v>
      </c>
      <c r="I1288" s="71">
        <v>10</v>
      </c>
      <c r="J1288" s="57">
        <f t="shared" si="49"/>
        <v>8.7777777777777789E-4</v>
      </c>
      <c r="K1288" s="109"/>
      <c r="L1288" s="68"/>
    </row>
    <row r="1289" spans="1:12" x14ac:dyDescent="0.2">
      <c r="A1289" s="70">
        <v>10.5</v>
      </c>
      <c r="B1289" s="46" t="s">
        <v>553</v>
      </c>
      <c r="C1289" s="47" t="s">
        <v>397</v>
      </c>
      <c r="D1289" s="71">
        <v>5</v>
      </c>
      <c r="E1289" s="71">
        <v>4</v>
      </c>
      <c r="F1289" s="71">
        <v>180</v>
      </c>
      <c r="G1289" s="49">
        <v>1.58</v>
      </c>
      <c r="H1289" s="50">
        <f t="shared" si="48"/>
        <v>8.7777777777777784E-3</v>
      </c>
      <c r="I1289" s="71">
        <v>10</v>
      </c>
      <c r="J1289" s="57">
        <f t="shared" si="49"/>
        <v>8.7777777777777789E-4</v>
      </c>
      <c r="K1289" s="109"/>
      <c r="L1289" s="68"/>
    </row>
    <row r="1290" spans="1:12" x14ac:dyDescent="0.2">
      <c r="A1290" s="70">
        <v>10.6</v>
      </c>
      <c r="B1290" s="46" t="s">
        <v>554</v>
      </c>
      <c r="C1290" s="47" t="s">
        <v>395</v>
      </c>
      <c r="D1290" s="71">
        <v>3</v>
      </c>
      <c r="E1290" s="71">
        <v>4</v>
      </c>
      <c r="F1290" s="71">
        <v>180</v>
      </c>
      <c r="G1290" s="49">
        <v>0.95</v>
      </c>
      <c r="H1290" s="50">
        <f t="shared" si="48"/>
        <v>5.2777777777777779E-3</v>
      </c>
      <c r="I1290" s="71">
        <v>10</v>
      </c>
      <c r="J1290" s="57">
        <f t="shared" si="49"/>
        <v>5.2777777777777784E-4</v>
      </c>
      <c r="K1290" s="109"/>
      <c r="L1290" s="68"/>
    </row>
    <row r="1291" spans="1:12" x14ac:dyDescent="0.2">
      <c r="A1291" s="70">
        <v>10.7</v>
      </c>
      <c r="B1291" s="46" t="s">
        <v>400</v>
      </c>
      <c r="C1291" s="47" t="s">
        <v>395</v>
      </c>
      <c r="D1291" s="71">
        <v>10</v>
      </c>
      <c r="E1291" s="71">
        <v>4</v>
      </c>
      <c r="F1291" s="71">
        <v>180</v>
      </c>
      <c r="G1291" s="49">
        <v>3.16</v>
      </c>
      <c r="H1291" s="50">
        <f t="shared" si="48"/>
        <v>1.7555555555555557E-2</v>
      </c>
      <c r="I1291" s="71">
        <v>10</v>
      </c>
      <c r="J1291" s="57">
        <f t="shared" si="49"/>
        <v>1.7555555555555558E-3</v>
      </c>
      <c r="K1291" s="109"/>
      <c r="L1291" s="68"/>
    </row>
    <row r="1292" spans="1:12" x14ac:dyDescent="0.2">
      <c r="A1292" s="70">
        <v>10.8</v>
      </c>
      <c r="B1292" s="46" t="s">
        <v>401</v>
      </c>
      <c r="C1292" s="47" t="s">
        <v>395</v>
      </c>
      <c r="D1292" s="71">
        <v>25</v>
      </c>
      <c r="E1292" s="71">
        <v>4</v>
      </c>
      <c r="F1292" s="71">
        <v>180</v>
      </c>
      <c r="G1292" s="49">
        <v>7.89</v>
      </c>
      <c r="H1292" s="50">
        <f t="shared" si="48"/>
        <v>4.3833333333333328E-2</v>
      </c>
      <c r="I1292" s="71">
        <v>10</v>
      </c>
      <c r="J1292" s="57">
        <f t="shared" si="49"/>
        <v>4.3833333333333328E-3</v>
      </c>
      <c r="K1292" s="109"/>
      <c r="L1292" s="68"/>
    </row>
    <row r="1293" spans="1:12" x14ac:dyDescent="0.2">
      <c r="A1293" s="70">
        <v>10.9</v>
      </c>
      <c r="B1293" s="46" t="s">
        <v>402</v>
      </c>
      <c r="C1293" s="47" t="s">
        <v>395</v>
      </c>
      <c r="D1293" s="71">
        <v>3</v>
      </c>
      <c r="E1293" s="71">
        <v>4</v>
      </c>
      <c r="F1293" s="71">
        <v>180</v>
      </c>
      <c r="G1293" s="49">
        <v>0.95</v>
      </c>
      <c r="H1293" s="50">
        <f t="shared" si="48"/>
        <v>5.2777777777777779E-3</v>
      </c>
      <c r="I1293" s="71">
        <v>10</v>
      </c>
      <c r="J1293" s="57">
        <f t="shared" si="49"/>
        <v>5.2777777777777784E-4</v>
      </c>
      <c r="K1293" s="109"/>
      <c r="L1293" s="68"/>
    </row>
    <row r="1294" spans="1:12" x14ac:dyDescent="0.2">
      <c r="A1294" s="72">
        <v>10.1</v>
      </c>
      <c r="B1294" s="46" t="s">
        <v>555</v>
      </c>
      <c r="C1294" s="47" t="s">
        <v>404</v>
      </c>
      <c r="D1294" s="71">
        <v>5</v>
      </c>
      <c r="E1294" s="71">
        <v>4</v>
      </c>
      <c r="F1294" s="71">
        <v>180</v>
      </c>
      <c r="G1294" s="49">
        <v>1.58</v>
      </c>
      <c r="H1294" s="50">
        <f t="shared" si="48"/>
        <v>8.7777777777777784E-3</v>
      </c>
      <c r="I1294" s="71">
        <v>10</v>
      </c>
      <c r="J1294" s="57">
        <f t="shared" si="49"/>
        <v>8.7777777777777789E-4</v>
      </c>
      <c r="K1294" s="109"/>
      <c r="L1294" s="68"/>
    </row>
    <row r="1295" spans="1:12" x14ac:dyDescent="0.2">
      <c r="A1295" s="72">
        <v>10.11</v>
      </c>
      <c r="B1295" s="46" t="s">
        <v>403</v>
      </c>
      <c r="C1295" s="47" t="s">
        <v>404</v>
      </c>
      <c r="D1295" s="71">
        <v>1</v>
      </c>
      <c r="E1295" s="71">
        <v>4</v>
      </c>
      <c r="F1295" s="71">
        <v>180</v>
      </c>
      <c r="G1295" s="49">
        <v>0.32</v>
      </c>
      <c r="H1295" s="50">
        <f t="shared" si="48"/>
        <v>1.7777777777777779E-3</v>
      </c>
      <c r="I1295" s="71">
        <v>10</v>
      </c>
      <c r="J1295" s="57">
        <f t="shared" si="49"/>
        <v>1.7777777777777779E-4</v>
      </c>
      <c r="K1295" s="109"/>
      <c r="L1295" s="68"/>
    </row>
    <row r="1296" spans="1:12" x14ac:dyDescent="0.2">
      <c r="A1296" s="72">
        <v>10.119999999999999</v>
      </c>
      <c r="B1296" s="46" t="s">
        <v>123</v>
      </c>
      <c r="C1296" s="47" t="s">
        <v>73</v>
      </c>
      <c r="D1296" s="71">
        <v>1</v>
      </c>
      <c r="E1296" s="71">
        <v>4</v>
      </c>
      <c r="F1296" s="71">
        <v>180</v>
      </c>
      <c r="G1296" s="49">
        <v>0.32</v>
      </c>
      <c r="H1296" s="50">
        <f t="shared" si="48"/>
        <v>1.7777777777777779E-3</v>
      </c>
      <c r="I1296" s="71">
        <v>10</v>
      </c>
      <c r="J1296" s="57">
        <f t="shared" si="49"/>
        <v>1.7777777777777779E-4</v>
      </c>
      <c r="K1296" s="109"/>
      <c r="L1296" s="68"/>
    </row>
    <row r="1297" spans="1:12" ht="28.5" x14ac:dyDescent="0.2">
      <c r="A1297" s="69">
        <v>11</v>
      </c>
      <c r="B1297" s="45" t="s">
        <v>556</v>
      </c>
      <c r="C1297" s="28"/>
      <c r="D1297" s="33"/>
      <c r="E1297" s="33"/>
      <c r="F1297" s="33"/>
      <c r="G1297" s="33"/>
      <c r="H1297" s="33"/>
      <c r="I1297" s="33"/>
      <c r="J1297" s="29"/>
      <c r="K1297" s="108"/>
      <c r="L1297" s="68"/>
    </row>
    <row r="1298" spans="1:12" x14ac:dyDescent="0.2">
      <c r="A1298" s="70">
        <v>11.1</v>
      </c>
      <c r="B1298" s="46" t="s">
        <v>346</v>
      </c>
      <c r="C1298" s="47" t="s">
        <v>122</v>
      </c>
      <c r="D1298" s="71">
        <v>1</v>
      </c>
      <c r="E1298" s="71">
        <v>16</v>
      </c>
      <c r="F1298" s="71">
        <v>720</v>
      </c>
      <c r="G1298" s="49">
        <v>1</v>
      </c>
      <c r="H1298" s="50">
        <f t="shared" si="48"/>
        <v>1.3888888888888889E-3</v>
      </c>
      <c r="I1298" s="71">
        <v>10</v>
      </c>
      <c r="J1298" s="57">
        <f t="shared" si="49"/>
        <v>1.3888888888888889E-4</v>
      </c>
      <c r="K1298" s="109"/>
      <c r="L1298" s="68"/>
    </row>
    <row r="1299" spans="1:12" x14ac:dyDescent="0.2">
      <c r="A1299" s="70">
        <v>11.2</v>
      </c>
      <c r="B1299" s="46" t="s">
        <v>406</v>
      </c>
      <c r="C1299" s="47" t="s">
        <v>122</v>
      </c>
      <c r="D1299" s="71">
        <v>2</v>
      </c>
      <c r="E1299" s="71">
        <v>16</v>
      </c>
      <c r="F1299" s="71">
        <v>720</v>
      </c>
      <c r="G1299" s="49">
        <v>2</v>
      </c>
      <c r="H1299" s="50">
        <f t="shared" si="48"/>
        <v>2.7777777777777779E-3</v>
      </c>
      <c r="I1299" s="71">
        <v>10</v>
      </c>
      <c r="J1299" s="57">
        <f t="shared" si="49"/>
        <v>2.7777777777777778E-4</v>
      </c>
      <c r="K1299" s="109"/>
      <c r="L1299" s="68"/>
    </row>
    <row r="1300" spans="1:12" x14ac:dyDescent="0.2">
      <c r="A1300" s="70">
        <v>11.3</v>
      </c>
      <c r="B1300" s="46" t="s">
        <v>407</v>
      </c>
      <c r="C1300" s="47" t="s">
        <v>16</v>
      </c>
      <c r="D1300" s="71">
        <v>2</v>
      </c>
      <c r="E1300" s="71">
        <v>16</v>
      </c>
      <c r="F1300" s="71">
        <v>720</v>
      </c>
      <c r="G1300" s="49">
        <v>2</v>
      </c>
      <c r="H1300" s="50">
        <f t="shared" si="48"/>
        <v>2.7777777777777779E-3</v>
      </c>
      <c r="I1300" s="71">
        <v>10</v>
      </c>
      <c r="J1300" s="57">
        <f t="shared" si="49"/>
        <v>2.7777777777777778E-4</v>
      </c>
      <c r="K1300" s="109"/>
      <c r="L1300" s="68"/>
    </row>
    <row r="1301" spans="1:12" x14ac:dyDescent="0.2">
      <c r="A1301" s="70">
        <v>11.4</v>
      </c>
      <c r="B1301" s="46" t="s">
        <v>408</v>
      </c>
      <c r="C1301" s="47" t="s">
        <v>409</v>
      </c>
      <c r="D1301" s="71">
        <v>1</v>
      </c>
      <c r="E1301" s="71">
        <v>16</v>
      </c>
      <c r="F1301" s="71">
        <v>720</v>
      </c>
      <c r="G1301" s="49">
        <v>45</v>
      </c>
      <c r="H1301" s="50">
        <f t="shared" si="48"/>
        <v>6.25E-2</v>
      </c>
      <c r="I1301" s="71">
        <v>10</v>
      </c>
      <c r="J1301" s="57">
        <f t="shared" si="49"/>
        <v>6.2500000000000003E-3</v>
      </c>
      <c r="K1301" s="109"/>
      <c r="L1301" s="68"/>
    </row>
    <row r="1302" spans="1:12" x14ac:dyDescent="0.2">
      <c r="A1302" s="70">
        <v>11.5</v>
      </c>
      <c r="B1302" s="46" t="s">
        <v>410</v>
      </c>
      <c r="C1302" s="47" t="s">
        <v>122</v>
      </c>
      <c r="D1302" s="71">
        <v>1</v>
      </c>
      <c r="E1302" s="71">
        <v>16</v>
      </c>
      <c r="F1302" s="71">
        <v>720</v>
      </c>
      <c r="G1302" s="49">
        <v>1</v>
      </c>
      <c r="H1302" s="50">
        <f t="shared" si="48"/>
        <v>1.3888888888888889E-3</v>
      </c>
      <c r="I1302" s="71">
        <v>10</v>
      </c>
      <c r="J1302" s="57">
        <f t="shared" si="49"/>
        <v>1.3888888888888889E-4</v>
      </c>
      <c r="K1302" s="109"/>
      <c r="L1302" s="68"/>
    </row>
    <row r="1303" spans="1:12" x14ac:dyDescent="0.2">
      <c r="A1303" s="70">
        <v>11.6</v>
      </c>
      <c r="B1303" s="46" t="s">
        <v>411</v>
      </c>
      <c r="C1303" s="47" t="s">
        <v>16</v>
      </c>
      <c r="D1303" s="71">
        <v>3</v>
      </c>
      <c r="E1303" s="71">
        <v>16</v>
      </c>
      <c r="F1303" s="71">
        <v>720</v>
      </c>
      <c r="G1303" s="49">
        <v>3</v>
      </c>
      <c r="H1303" s="50">
        <f t="shared" si="48"/>
        <v>4.1666666666666666E-3</v>
      </c>
      <c r="I1303" s="71">
        <v>10</v>
      </c>
      <c r="J1303" s="57">
        <f t="shared" si="49"/>
        <v>4.1666666666666664E-4</v>
      </c>
      <c r="K1303" s="109"/>
      <c r="L1303" s="68"/>
    </row>
    <row r="1304" spans="1:12" x14ac:dyDescent="0.2">
      <c r="A1304" s="70">
        <v>11.7</v>
      </c>
      <c r="B1304" s="46" t="s">
        <v>412</v>
      </c>
      <c r="C1304" s="47" t="s">
        <v>122</v>
      </c>
      <c r="D1304" s="71">
        <v>1</v>
      </c>
      <c r="E1304" s="71">
        <v>16</v>
      </c>
      <c r="F1304" s="71">
        <v>720</v>
      </c>
      <c r="G1304" s="49">
        <v>1</v>
      </c>
      <c r="H1304" s="50">
        <f t="shared" ref="H1304:H1351" si="51">G1304/F1304</f>
        <v>1.3888888888888889E-3</v>
      </c>
      <c r="I1304" s="71">
        <v>10</v>
      </c>
      <c r="J1304" s="57">
        <f t="shared" si="49"/>
        <v>1.3888888888888889E-4</v>
      </c>
      <c r="K1304" s="109"/>
      <c r="L1304" s="68"/>
    </row>
    <row r="1305" spans="1:12" x14ac:dyDescent="0.2">
      <c r="A1305" s="70">
        <v>11.8</v>
      </c>
      <c r="B1305" s="46" t="s">
        <v>413</v>
      </c>
      <c r="C1305" s="47" t="s">
        <v>414</v>
      </c>
      <c r="D1305" s="71">
        <v>1</v>
      </c>
      <c r="E1305" s="71">
        <v>16</v>
      </c>
      <c r="F1305" s="71">
        <v>720</v>
      </c>
      <c r="G1305" s="49">
        <v>45</v>
      </c>
      <c r="H1305" s="50">
        <f t="shared" si="51"/>
        <v>6.25E-2</v>
      </c>
      <c r="I1305" s="71">
        <v>10</v>
      </c>
      <c r="J1305" s="57">
        <f t="shared" si="49"/>
        <v>6.2500000000000003E-3</v>
      </c>
      <c r="K1305" s="109"/>
      <c r="L1305" s="68"/>
    </row>
    <row r="1306" spans="1:12" x14ac:dyDescent="0.2">
      <c r="A1306" s="70">
        <v>11.9</v>
      </c>
      <c r="B1306" s="46" t="s">
        <v>415</v>
      </c>
      <c r="C1306" s="47" t="s">
        <v>414</v>
      </c>
      <c r="D1306" s="71">
        <v>1</v>
      </c>
      <c r="E1306" s="71">
        <v>16</v>
      </c>
      <c r="F1306" s="71">
        <v>720</v>
      </c>
      <c r="G1306" s="49">
        <v>45</v>
      </c>
      <c r="H1306" s="50">
        <f t="shared" si="51"/>
        <v>6.25E-2</v>
      </c>
      <c r="I1306" s="71">
        <v>10</v>
      </c>
      <c r="J1306" s="57">
        <f t="shared" ref="J1306:J1351" si="52">H1306/I1306</f>
        <v>6.2500000000000003E-3</v>
      </c>
      <c r="K1306" s="109"/>
      <c r="L1306" s="68"/>
    </row>
    <row r="1307" spans="1:12" x14ac:dyDescent="0.2">
      <c r="A1307" s="72">
        <v>11.1</v>
      </c>
      <c r="B1307" s="46" t="s">
        <v>77</v>
      </c>
      <c r="C1307" s="47" t="s">
        <v>409</v>
      </c>
      <c r="D1307" s="71">
        <v>1</v>
      </c>
      <c r="E1307" s="71">
        <v>16</v>
      </c>
      <c r="F1307" s="71">
        <v>720</v>
      </c>
      <c r="G1307" s="49">
        <v>45</v>
      </c>
      <c r="H1307" s="50">
        <f t="shared" si="51"/>
        <v>6.25E-2</v>
      </c>
      <c r="I1307" s="71">
        <v>10</v>
      </c>
      <c r="J1307" s="57">
        <f t="shared" si="52"/>
        <v>6.2500000000000003E-3</v>
      </c>
      <c r="K1307" s="109"/>
      <c r="L1307" s="68"/>
    </row>
    <row r="1308" spans="1:12" x14ac:dyDescent="0.2">
      <c r="A1308" s="72">
        <v>11.11</v>
      </c>
      <c r="B1308" s="46" t="s">
        <v>79</v>
      </c>
      <c r="C1308" s="47" t="s">
        <v>414</v>
      </c>
      <c r="D1308" s="71">
        <v>1</v>
      </c>
      <c r="E1308" s="71">
        <v>16</v>
      </c>
      <c r="F1308" s="71">
        <v>720</v>
      </c>
      <c r="G1308" s="49">
        <v>45</v>
      </c>
      <c r="H1308" s="50">
        <f t="shared" si="51"/>
        <v>6.25E-2</v>
      </c>
      <c r="I1308" s="71">
        <v>10</v>
      </c>
      <c r="J1308" s="57">
        <f t="shared" si="52"/>
        <v>6.2500000000000003E-3</v>
      </c>
      <c r="K1308" s="109"/>
      <c r="L1308" s="68"/>
    </row>
    <row r="1309" spans="1:12" x14ac:dyDescent="0.2">
      <c r="A1309" s="72">
        <v>11.12</v>
      </c>
      <c r="B1309" s="46" t="s">
        <v>416</v>
      </c>
      <c r="C1309" s="47" t="s">
        <v>414</v>
      </c>
      <c r="D1309" s="71">
        <v>1</v>
      </c>
      <c r="E1309" s="71">
        <v>16</v>
      </c>
      <c r="F1309" s="71">
        <v>720</v>
      </c>
      <c r="G1309" s="49">
        <v>45</v>
      </c>
      <c r="H1309" s="50">
        <f t="shared" si="51"/>
        <v>6.25E-2</v>
      </c>
      <c r="I1309" s="71">
        <v>10</v>
      </c>
      <c r="J1309" s="57">
        <f t="shared" si="52"/>
        <v>6.2500000000000003E-3</v>
      </c>
      <c r="K1309" s="109"/>
      <c r="L1309" s="68"/>
    </row>
    <row r="1310" spans="1:12" x14ac:dyDescent="0.2">
      <c r="A1310" s="72">
        <v>11.13</v>
      </c>
      <c r="B1310" s="46" t="s">
        <v>417</v>
      </c>
      <c r="C1310" s="47" t="s">
        <v>414</v>
      </c>
      <c r="D1310" s="71">
        <v>5</v>
      </c>
      <c r="E1310" s="71">
        <v>16</v>
      </c>
      <c r="F1310" s="71">
        <v>720</v>
      </c>
      <c r="G1310" s="49">
        <v>225</v>
      </c>
      <c r="H1310" s="50">
        <f t="shared" si="51"/>
        <v>0.3125</v>
      </c>
      <c r="I1310" s="71">
        <v>10</v>
      </c>
      <c r="J1310" s="57">
        <f t="shared" si="52"/>
        <v>3.125E-2</v>
      </c>
      <c r="K1310" s="109"/>
      <c r="L1310" s="68"/>
    </row>
    <row r="1311" spans="1:12" x14ac:dyDescent="0.2">
      <c r="A1311" s="72">
        <v>11.14</v>
      </c>
      <c r="B1311" s="46" t="s">
        <v>80</v>
      </c>
      <c r="C1311" s="47" t="s">
        <v>557</v>
      </c>
      <c r="D1311" s="71">
        <v>1</v>
      </c>
      <c r="E1311" s="71">
        <v>16</v>
      </c>
      <c r="F1311" s="71">
        <v>720</v>
      </c>
      <c r="G1311" s="49">
        <v>45</v>
      </c>
      <c r="H1311" s="50">
        <f t="shared" si="51"/>
        <v>6.25E-2</v>
      </c>
      <c r="I1311" s="71">
        <v>10</v>
      </c>
      <c r="J1311" s="57">
        <f t="shared" si="52"/>
        <v>6.2500000000000003E-3</v>
      </c>
      <c r="K1311" s="109"/>
      <c r="L1311" s="68"/>
    </row>
    <row r="1312" spans="1:12" x14ac:dyDescent="0.2">
      <c r="A1312" s="72">
        <v>11.15</v>
      </c>
      <c r="B1312" s="46" t="s">
        <v>81</v>
      </c>
      <c r="C1312" s="47" t="s">
        <v>557</v>
      </c>
      <c r="D1312" s="71">
        <v>1</v>
      </c>
      <c r="E1312" s="71">
        <v>16</v>
      </c>
      <c r="F1312" s="71">
        <v>720</v>
      </c>
      <c r="G1312" s="49">
        <v>45</v>
      </c>
      <c r="H1312" s="50">
        <f t="shared" si="51"/>
        <v>6.25E-2</v>
      </c>
      <c r="I1312" s="71">
        <v>10</v>
      </c>
      <c r="J1312" s="57">
        <f t="shared" si="52"/>
        <v>6.2500000000000003E-3</v>
      </c>
      <c r="K1312" s="109"/>
      <c r="L1312" s="68"/>
    </row>
    <row r="1313" spans="1:12" x14ac:dyDescent="0.2">
      <c r="A1313" s="72">
        <v>11.16</v>
      </c>
      <c r="B1313" s="46" t="s">
        <v>418</v>
      </c>
      <c r="C1313" s="47" t="s">
        <v>419</v>
      </c>
      <c r="D1313" s="71">
        <v>1</v>
      </c>
      <c r="E1313" s="71">
        <v>16</v>
      </c>
      <c r="F1313" s="71">
        <v>720</v>
      </c>
      <c r="G1313" s="49">
        <v>45</v>
      </c>
      <c r="H1313" s="50">
        <f t="shared" si="51"/>
        <v>6.25E-2</v>
      </c>
      <c r="I1313" s="71">
        <v>10</v>
      </c>
      <c r="J1313" s="57">
        <f t="shared" si="52"/>
        <v>6.2500000000000003E-3</v>
      </c>
      <c r="K1313" s="109"/>
      <c r="L1313" s="68"/>
    </row>
    <row r="1314" spans="1:12" x14ac:dyDescent="0.2">
      <c r="A1314" s="72">
        <v>11.17</v>
      </c>
      <c r="B1314" s="46" t="s">
        <v>696</v>
      </c>
      <c r="C1314" s="47" t="s">
        <v>73</v>
      </c>
      <c r="D1314" s="71">
        <v>1</v>
      </c>
      <c r="E1314" s="71">
        <v>16</v>
      </c>
      <c r="F1314" s="71">
        <v>720</v>
      </c>
      <c r="G1314" s="49">
        <v>1.26</v>
      </c>
      <c r="H1314" s="50">
        <f t="shared" si="51"/>
        <v>1.75E-3</v>
      </c>
      <c r="I1314" s="71">
        <v>10</v>
      </c>
      <c r="J1314" s="57">
        <f t="shared" si="52"/>
        <v>1.75E-4</v>
      </c>
      <c r="K1314" s="109"/>
      <c r="L1314" s="68"/>
    </row>
    <row r="1315" spans="1:12" x14ac:dyDescent="0.2">
      <c r="A1315" s="72">
        <v>11.18</v>
      </c>
      <c r="B1315" s="46" t="s">
        <v>697</v>
      </c>
      <c r="C1315" s="47" t="s">
        <v>73</v>
      </c>
      <c r="D1315" s="71">
        <v>1</v>
      </c>
      <c r="E1315" s="71">
        <v>16</v>
      </c>
      <c r="F1315" s="71">
        <v>720</v>
      </c>
      <c r="G1315" s="49">
        <v>1.26</v>
      </c>
      <c r="H1315" s="50">
        <f t="shared" si="51"/>
        <v>1.75E-3</v>
      </c>
      <c r="I1315" s="71">
        <v>10</v>
      </c>
      <c r="J1315" s="57">
        <f t="shared" si="52"/>
        <v>1.75E-4</v>
      </c>
      <c r="K1315" s="109"/>
      <c r="L1315" s="68"/>
    </row>
    <row r="1316" spans="1:12" ht="28.5" x14ac:dyDescent="0.2">
      <c r="A1316" s="69">
        <v>12</v>
      </c>
      <c r="B1316" s="45" t="s">
        <v>560</v>
      </c>
      <c r="C1316" s="28"/>
      <c r="D1316" s="33"/>
      <c r="E1316" s="33"/>
      <c r="F1316" s="33"/>
      <c r="G1316" s="33"/>
      <c r="H1316" s="33"/>
      <c r="I1316" s="33"/>
      <c r="J1316" s="29"/>
      <c r="K1316" s="108"/>
      <c r="L1316" s="68"/>
    </row>
    <row r="1317" spans="1:12" x14ac:dyDescent="0.2">
      <c r="A1317" s="70">
        <v>12.1</v>
      </c>
      <c r="B1317" s="46" t="s">
        <v>108</v>
      </c>
      <c r="C1317" s="47" t="s">
        <v>73</v>
      </c>
      <c r="D1317" s="71">
        <v>1</v>
      </c>
      <c r="E1317" s="71">
        <v>4</v>
      </c>
      <c r="F1317" s="71">
        <v>180</v>
      </c>
      <c r="G1317" s="49">
        <v>0.95</v>
      </c>
      <c r="H1317" s="50">
        <f t="shared" si="51"/>
        <v>5.2777777777777779E-3</v>
      </c>
      <c r="I1317" s="71">
        <v>10</v>
      </c>
      <c r="J1317" s="57">
        <f t="shared" si="52"/>
        <v>5.2777777777777784E-4</v>
      </c>
      <c r="K1317" s="109"/>
      <c r="L1317" s="68"/>
    </row>
    <row r="1318" spans="1:12" x14ac:dyDescent="0.2">
      <c r="A1318" s="70">
        <v>12.2</v>
      </c>
      <c r="B1318" s="46" t="s">
        <v>423</v>
      </c>
      <c r="C1318" s="47" t="s">
        <v>73</v>
      </c>
      <c r="D1318" s="71">
        <v>8</v>
      </c>
      <c r="E1318" s="71">
        <v>4</v>
      </c>
      <c r="F1318" s="71">
        <v>180</v>
      </c>
      <c r="G1318" s="49">
        <v>7.58</v>
      </c>
      <c r="H1318" s="50">
        <f t="shared" si="51"/>
        <v>4.2111111111111113E-2</v>
      </c>
      <c r="I1318" s="71">
        <v>10</v>
      </c>
      <c r="J1318" s="57">
        <f t="shared" si="52"/>
        <v>4.2111111111111117E-3</v>
      </c>
      <c r="K1318" s="109"/>
      <c r="L1318" s="68"/>
    </row>
    <row r="1319" spans="1:12" x14ac:dyDescent="0.2">
      <c r="A1319" s="70">
        <v>12.3</v>
      </c>
      <c r="B1319" s="46" t="s">
        <v>811</v>
      </c>
      <c r="C1319" s="47" t="s">
        <v>73</v>
      </c>
      <c r="D1319" s="71">
        <v>8</v>
      </c>
      <c r="E1319" s="71">
        <v>4</v>
      </c>
      <c r="F1319" s="71">
        <v>180</v>
      </c>
      <c r="G1319" s="49">
        <v>7.58</v>
      </c>
      <c r="H1319" s="50">
        <f t="shared" si="51"/>
        <v>4.2111111111111113E-2</v>
      </c>
      <c r="I1319" s="71">
        <v>10</v>
      </c>
      <c r="J1319" s="57">
        <f t="shared" si="52"/>
        <v>4.2111111111111117E-3</v>
      </c>
      <c r="K1319" s="109"/>
      <c r="L1319" s="68"/>
    </row>
    <row r="1320" spans="1:12" x14ac:dyDescent="0.2">
      <c r="A1320" s="70">
        <v>12.4</v>
      </c>
      <c r="B1320" s="46" t="s">
        <v>425</v>
      </c>
      <c r="C1320" s="47" t="s">
        <v>73</v>
      </c>
      <c r="D1320" s="71">
        <v>8</v>
      </c>
      <c r="E1320" s="71">
        <v>4</v>
      </c>
      <c r="F1320" s="71">
        <v>180</v>
      </c>
      <c r="G1320" s="49">
        <v>7.58</v>
      </c>
      <c r="H1320" s="50">
        <f t="shared" si="51"/>
        <v>4.2111111111111113E-2</v>
      </c>
      <c r="I1320" s="71">
        <v>10</v>
      </c>
      <c r="J1320" s="57">
        <f t="shared" si="52"/>
        <v>4.2111111111111117E-3</v>
      </c>
      <c r="K1320" s="109"/>
      <c r="L1320" s="68"/>
    </row>
    <row r="1321" spans="1:12" x14ac:dyDescent="0.2">
      <c r="A1321" s="70">
        <v>12.5</v>
      </c>
      <c r="B1321" s="46" t="s">
        <v>426</v>
      </c>
      <c r="C1321" s="47" t="s">
        <v>73</v>
      </c>
      <c r="D1321" s="71">
        <v>1</v>
      </c>
      <c r="E1321" s="71">
        <v>4</v>
      </c>
      <c r="F1321" s="71">
        <v>180</v>
      </c>
      <c r="G1321" s="49">
        <v>0.95</v>
      </c>
      <c r="H1321" s="50">
        <f t="shared" si="51"/>
        <v>5.2777777777777779E-3</v>
      </c>
      <c r="I1321" s="71">
        <v>10</v>
      </c>
      <c r="J1321" s="57">
        <f t="shared" si="52"/>
        <v>5.2777777777777784E-4</v>
      </c>
      <c r="K1321" s="109"/>
      <c r="L1321" s="68"/>
    </row>
    <row r="1322" spans="1:12" x14ac:dyDescent="0.2">
      <c r="A1322" s="70">
        <v>12.6</v>
      </c>
      <c r="B1322" s="46" t="s">
        <v>698</v>
      </c>
      <c r="C1322" s="47" t="s">
        <v>73</v>
      </c>
      <c r="D1322" s="71">
        <v>1</v>
      </c>
      <c r="E1322" s="71">
        <v>4</v>
      </c>
      <c r="F1322" s="71">
        <v>180</v>
      </c>
      <c r="G1322" s="49">
        <v>0.95</v>
      </c>
      <c r="H1322" s="50">
        <f t="shared" si="51"/>
        <v>5.2777777777777779E-3</v>
      </c>
      <c r="I1322" s="71">
        <v>10</v>
      </c>
      <c r="J1322" s="57">
        <f t="shared" si="52"/>
        <v>5.2777777777777784E-4</v>
      </c>
      <c r="K1322" s="109"/>
      <c r="L1322" s="68"/>
    </row>
    <row r="1323" spans="1:12" x14ac:dyDescent="0.2">
      <c r="A1323" s="70">
        <v>12.7</v>
      </c>
      <c r="B1323" s="46" t="s">
        <v>812</v>
      </c>
      <c r="C1323" s="47" t="s">
        <v>73</v>
      </c>
      <c r="D1323" s="71">
        <v>1</v>
      </c>
      <c r="E1323" s="71">
        <v>4</v>
      </c>
      <c r="F1323" s="71">
        <v>180</v>
      </c>
      <c r="G1323" s="49">
        <v>0.95</v>
      </c>
      <c r="H1323" s="50">
        <f t="shared" si="51"/>
        <v>5.2777777777777779E-3</v>
      </c>
      <c r="I1323" s="71">
        <v>10</v>
      </c>
      <c r="J1323" s="57">
        <f t="shared" si="52"/>
        <v>5.2777777777777784E-4</v>
      </c>
      <c r="K1323" s="109"/>
      <c r="L1323" s="68"/>
    </row>
    <row r="1324" spans="1:12" x14ac:dyDescent="0.2">
      <c r="A1324" s="70">
        <v>12.8</v>
      </c>
      <c r="B1324" s="46" t="s">
        <v>427</v>
      </c>
      <c r="C1324" s="47" t="s">
        <v>73</v>
      </c>
      <c r="D1324" s="71">
        <v>1</v>
      </c>
      <c r="E1324" s="71">
        <v>4</v>
      </c>
      <c r="F1324" s="71">
        <v>180</v>
      </c>
      <c r="G1324" s="49">
        <v>0.95</v>
      </c>
      <c r="H1324" s="50">
        <f t="shared" si="51"/>
        <v>5.2777777777777779E-3</v>
      </c>
      <c r="I1324" s="71">
        <v>10</v>
      </c>
      <c r="J1324" s="57">
        <f t="shared" si="52"/>
        <v>5.2777777777777784E-4</v>
      </c>
      <c r="K1324" s="109"/>
      <c r="L1324" s="68"/>
    </row>
    <row r="1325" spans="1:12" x14ac:dyDescent="0.2">
      <c r="A1325" s="70">
        <v>12.9</v>
      </c>
      <c r="B1325" s="46" t="s">
        <v>83</v>
      </c>
      <c r="C1325" s="47" t="s">
        <v>64</v>
      </c>
      <c r="D1325" s="71">
        <v>5</v>
      </c>
      <c r="E1325" s="71">
        <v>16</v>
      </c>
      <c r="F1325" s="71">
        <v>720</v>
      </c>
      <c r="G1325" s="49">
        <v>5</v>
      </c>
      <c r="H1325" s="50">
        <f t="shared" si="51"/>
        <v>6.9444444444444441E-3</v>
      </c>
      <c r="I1325" s="71">
        <v>10</v>
      </c>
      <c r="J1325" s="57">
        <f t="shared" si="52"/>
        <v>6.9444444444444436E-4</v>
      </c>
      <c r="K1325" s="109"/>
      <c r="L1325" s="68"/>
    </row>
    <row r="1326" spans="1:12" x14ac:dyDescent="0.2">
      <c r="A1326" s="72">
        <v>12.1</v>
      </c>
      <c r="B1326" s="46" t="s">
        <v>84</v>
      </c>
      <c r="C1326" s="47" t="s">
        <v>85</v>
      </c>
      <c r="D1326" s="71">
        <v>2</v>
      </c>
      <c r="E1326" s="71">
        <v>4</v>
      </c>
      <c r="F1326" s="71">
        <v>180</v>
      </c>
      <c r="G1326" s="49">
        <v>2</v>
      </c>
      <c r="H1326" s="50">
        <f t="shared" si="51"/>
        <v>1.1111111111111112E-2</v>
      </c>
      <c r="I1326" s="71">
        <v>10</v>
      </c>
      <c r="J1326" s="57">
        <f t="shared" si="52"/>
        <v>1.1111111111111111E-3</v>
      </c>
      <c r="K1326" s="109"/>
      <c r="L1326" s="68"/>
    </row>
    <row r="1327" spans="1:12" x14ac:dyDescent="0.2">
      <c r="A1327" s="69">
        <v>13</v>
      </c>
      <c r="B1327" s="45" t="s">
        <v>429</v>
      </c>
      <c r="C1327" s="28"/>
      <c r="D1327" s="33"/>
      <c r="E1327" s="33"/>
      <c r="F1327" s="33"/>
      <c r="G1327" s="33"/>
      <c r="H1327" s="33"/>
      <c r="I1327" s="33"/>
      <c r="J1327" s="29"/>
      <c r="K1327" s="108"/>
      <c r="L1327" s="68"/>
    </row>
    <row r="1328" spans="1:12" x14ac:dyDescent="0.2">
      <c r="A1328" s="70">
        <v>13.1</v>
      </c>
      <c r="B1328" s="51" t="s">
        <v>823</v>
      </c>
      <c r="C1328" s="47" t="s">
        <v>85</v>
      </c>
      <c r="D1328" s="71">
        <v>2</v>
      </c>
      <c r="E1328" s="71">
        <v>4</v>
      </c>
      <c r="F1328" s="71">
        <v>180</v>
      </c>
      <c r="G1328" s="49">
        <v>2</v>
      </c>
      <c r="H1328" s="50">
        <f t="shared" si="51"/>
        <v>1.1111111111111112E-2</v>
      </c>
      <c r="I1328" s="71">
        <v>10</v>
      </c>
      <c r="J1328" s="57">
        <f t="shared" si="52"/>
        <v>1.1111111111111111E-3</v>
      </c>
      <c r="K1328" s="109"/>
      <c r="L1328" s="68"/>
    </row>
    <row r="1329" spans="1:12" x14ac:dyDescent="0.2">
      <c r="A1329" s="70">
        <v>13.2</v>
      </c>
      <c r="B1329" s="46" t="s">
        <v>881</v>
      </c>
      <c r="C1329" s="47" t="s">
        <v>85</v>
      </c>
      <c r="D1329" s="71">
        <v>2</v>
      </c>
      <c r="E1329" s="71">
        <v>8</v>
      </c>
      <c r="F1329" s="71">
        <v>360</v>
      </c>
      <c r="G1329" s="49">
        <v>2</v>
      </c>
      <c r="H1329" s="50">
        <f t="shared" si="51"/>
        <v>5.5555555555555558E-3</v>
      </c>
      <c r="I1329" s="71">
        <v>10</v>
      </c>
      <c r="J1329" s="57">
        <f t="shared" si="52"/>
        <v>5.5555555555555556E-4</v>
      </c>
      <c r="K1329" s="109"/>
      <c r="L1329" s="68"/>
    </row>
    <row r="1330" spans="1:12" x14ac:dyDescent="0.2">
      <c r="A1330" s="69">
        <v>14</v>
      </c>
      <c r="B1330" s="45" t="s">
        <v>563</v>
      </c>
      <c r="C1330" s="28"/>
      <c r="D1330" s="33"/>
      <c r="E1330" s="33"/>
      <c r="F1330" s="33"/>
      <c r="G1330" s="33"/>
      <c r="H1330" s="33"/>
      <c r="I1330" s="33"/>
      <c r="J1330" s="29"/>
      <c r="K1330" s="108"/>
      <c r="L1330" s="68"/>
    </row>
    <row r="1331" spans="1:12" x14ac:dyDescent="0.2">
      <c r="A1331" s="70" t="s">
        <v>921</v>
      </c>
      <c r="B1331" s="46" t="s">
        <v>431</v>
      </c>
      <c r="C1331" s="47" t="s">
        <v>432</v>
      </c>
      <c r="D1331" s="71">
        <v>6</v>
      </c>
      <c r="E1331" s="71">
        <v>4</v>
      </c>
      <c r="F1331" s="71">
        <v>180</v>
      </c>
      <c r="G1331" s="49">
        <v>1.2</v>
      </c>
      <c r="H1331" s="50">
        <f t="shared" si="51"/>
        <v>6.6666666666666662E-3</v>
      </c>
      <c r="I1331" s="71">
        <v>10</v>
      </c>
      <c r="J1331" s="57">
        <f t="shared" si="52"/>
        <v>6.6666666666666664E-4</v>
      </c>
      <c r="K1331" s="109"/>
      <c r="L1331" s="68"/>
    </row>
    <row r="1332" spans="1:12" x14ac:dyDescent="0.2">
      <c r="A1332" s="70" t="s">
        <v>922</v>
      </c>
      <c r="B1332" s="46" t="s">
        <v>433</v>
      </c>
      <c r="C1332" s="47" t="s">
        <v>371</v>
      </c>
      <c r="D1332" s="71">
        <v>3</v>
      </c>
      <c r="E1332" s="71">
        <v>16</v>
      </c>
      <c r="F1332" s="71">
        <v>720</v>
      </c>
      <c r="G1332" s="49">
        <v>3</v>
      </c>
      <c r="H1332" s="50">
        <f t="shared" si="51"/>
        <v>4.1666666666666666E-3</v>
      </c>
      <c r="I1332" s="71">
        <v>10</v>
      </c>
      <c r="J1332" s="57">
        <f t="shared" si="52"/>
        <v>4.1666666666666664E-4</v>
      </c>
      <c r="K1332" s="109"/>
      <c r="L1332" s="68"/>
    </row>
    <row r="1333" spans="1:12" x14ac:dyDescent="0.2">
      <c r="A1333" s="70" t="s">
        <v>923</v>
      </c>
      <c r="B1333" s="46" t="s">
        <v>434</v>
      </c>
      <c r="C1333" s="47" t="s">
        <v>371</v>
      </c>
      <c r="D1333" s="71">
        <v>3</v>
      </c>
      <c r="E1333" s="71">
        <v>16</v>
      </c>
      <c r="F1333" s="71">
        <v>720</v>
      </c>
      <c r="G1333" s="49">
        <v>3</v>
      </c>
      <c r="H1333" s="50">
        <f t="shared" si="51"/>
        <v>4.1666666666666666E-3</v>
      </c>
      <c r="I1333" s="71">
        <v>10</v>
      </c>
      <c r="J1333" s="57">
        <f t="shared" si="52"/>
        <v>4.1666666666666664E-4</v>
      </c>
      <c r="K1333" s="109"/>
      <c r="L1333" s="68"/>
    </row>
    <row r="1334" spans="1:12" x14ac:dyDescent="0.2">
      <c r="A1334" s="70" t="s">
        <v>924</v>
      </c>
      <c r="B1334" s="46" t="s">
        <v>435</v>
      </c>
      <c r="C1334" s="47" t="s">
        <v>436</v>
      </c>
      <c r="D1334" s="71">
        <v>20</v>
      </c>
      <c r="E1334" s="71">
        <v>4</v>
      </c>
      <c r="F1334" s="71">
        <v>180</v>
      </c>
      <c r="G1334" s="49">
        <v>120</v>
      </c>
      <c r="H1334" s="50">
        <f t="shared" si="51"/>
        <v>0.66666666666666663</v>
      </c>
      <c r="I1334" s="71">
        <v>10</v>
      </c>
      <c r="J1334" s="57">
        <f t="shared" si="52"/>
        <v>6.6666666666666666E-2</v>
      </c>
      <c r="K1334" s="109"/>
      <c r="L1334" s="68"/>
    </row>
    <row r="1335" spans="1:12" x14ac:dyDescent="0.2">
      <c r="A1335" s="70" t="s">
        <v>925</v>
      </c>
      <c r="B1335" s="46" t="s">
        <v>437</v>
      </c>
      <c r="C1335" s="47" t="s">
        <v>371</v>
      </c>
      <c r="D1335" s="71">
        <v>20</v>
      </c>
      <c r="E1335" s="71">
        <v>16</v>
      </c>
      <c r="F1335" s="71">
        <v>720</v>
      </c>
      <c r="G1335" s="49">
        <v>20</v>
      </c>
      <c r="H1335" s="50">
        <f t="shared" si="51"/>
        <v>2.7777777777777776E-2</v>
      </c>
      <c r="I1335" s="71">
        <v>10</v>
      </c>
      <c r="J1335" s="57">
        <f t="shared" si="52"/>
        <v>2.7777777777777775E-3</v>
      </c>
      <c r="K1335" s="109"/>
      <c r="L1335" s="68"/>
    </row>
    <row r="1336" spans="1:12" x14ac:dyDescent="0.2">
      <c r="A1336" s="70" t="s">
        <v>926</v>
      </c>
      <c r="B1336" s="46" t="s">
        <v>438</v>
      </c>
      <c r="C1336" s="47" t="s">
        <v>371</v>
      </c>
      <c r="D1336" s="71">
        <v>3</v>
      </c>
      <c r="E1336" s="71">
        <v>16</v>
      </c>
      <c r="F1336" s="71">
        <v>720</v>
      </c>
      <c r="G1336" s="49">
        <v>3</v>
      </c>
      <c r="H1336" s="50">
        <f t="shared" si="51"/>
        <v>4.1666666666666666E-3</v>
      </c>
      <c r="I1336" s="71">
        <v>10</v>
      </c>
      <c r="J1336" s="57">
        <f t="shared" si="52"/>
        <v>4.1666666666666664E-4</v>
      </c>
      <c r="K1336" s="109"/>
      <c r="L1336" s="68"/>
    </row>
    <row r="1337" spans="1:12" x14ac:dyDescent="0.2">
      <c r="A1337" s="70" t="s">
        <v>927</v>
      </c>
      <c r="B1337" s="46" t="s">
        <v>439</v>
      </c>
      <c r="C1337" s="47" t="s">
        <v>440</v>
      </c>
      <c r="D1337" s="71">
        <v>1</v>
      </c>
      <c r="E1337" s="71">
        <v>4</v>
      </c>
      <c r="F1337" s="71">
        <v>180</v>
      </c>
      <c r="G1337" s="49">
        <v>1.2</v>
      </c>
      <c r="H1337" s="50">
        <f t="shared" si="51"/>
        <v>6.6666666666666662E-3</v>
      </c>
      <c r="I1337" s="71">
        <v>10</v>
      </c>
      <c r="J1337" s="57">
        <f t="shared" si="52"/>
        <v>6.6666666666666664E-4</v>
      </c>
      <c r="K1337" s="109"/>
      <c r="L1337" s="68"/>
    </row>
    <row r="1338" spans="1:12" x14ac:dyDescent="0.2">
      <c r="A1338" s="70" t="s">
        <v>928</v>
      </c>
      <c r="B1338" s="46" t="s">
        <v>441</v>
      </c>
      <c r="C1338" s="47" t="s">
        <v>432</v>
      </c>
      <c r="D1338" s="71">
        <v>1</v>
      </c>
      <c r="E1338" s="71">
        <v>4</v>
      </c>
      <c r="F1338" s="71">
        <v>180</v>
      </c>
      <c r="G1338" s="49">
        <v>1.2</v>
      </c>
      <c r="H1338" s="50">
        <f t="shared" si="51"/>
        <v>6.6666666666666662E-3</v>
      </c>
      <c r="I1338" s="71">
        <v>10</v>
      </c>
      <c r="J1338" s="57">
        <f t="shared" si="52"/>
        <v>6.6666666666666664E-4</v>
      </c>
      <c r="K1338" s="109"/>
      <c r="L1338" s="68"/>
    </row>
    <row r="1339" spans="1:12" x14ac:dyDescent="0.2">
      <c r="A1339" s="70" t="s">
        <v>929</v>
      </c>
      <c r="B1339" s="46" t="s">
        <v>442</v>
      </c>
      <c r="C1339" s="47" t="s">
        <v>432</v>
      </c>
      <c r="D1339" s="71">
        <v>1</v>
      </c>
      <c r="E1339" s="71">
        <v>4</v>
      </c>
      <c r="F1339" s="71">
        <v>180</v>
      </c>
      <c r="G1339" s="49">
        <v>1.2</v>
      </c>
      <c r="H1339" s="50">
        <f t="shared" si="51"/>
        <v>6.6666666666666662E-3</v>
      </c>
      <c r="I1339" s="71">
        <v>10</v>
      </c>
      <c r="J1339" s="57">
        <f t="shared" si="52"/>
        <v>6.6666666666666664E-4</v>
      </c>
      <c r="K1339" s="109"/>
      <c r="L1339" s="68"/>
    </row>
    <row r="1340" spans="1:12" x14ac:dyDescent="0.2">
      <c r="A1340" s="70" t="s">
        <v>930</v>
      </c>
      <c r="B1340" s="46" t="s">
        <v>123</v>
      </c>
      <c r="C1340" s="47" t="s">
        <v>443</v>
      </c>
      <c r="D1340" s="71">
        <v>1</v>
      </c>
      <c r="E1340" s="71">
        <v>4</v>
      </c>
      <c r="F1340" s="71">
        <v>180</v>
      </c>
      <c r="G1340" s="49">
        <v>1.2</v>
      </c>
      <c r="H1340" s="50">
        <f t="shared" si="51"/>
        <v>6.6666666666666662E-3</v>
      </c>
      <c r="I1340" s="71">
        <v>10</v>
      </c>
      <c r="J1340" s="57">
        <f t="shared" si="52"/>
        <v>6.6666666666666664E-4</v>
      </c>
      <c r="K1340" s="109"/>
      <c r="L1340" s="68"/>
    </row>
    <row r="1341" spans="1:12" x14ac:dyDescent="0.2">
      <c r="A1341" s="70" t="s">
        <v>931</v>
      </c>
      <c r="B1341" s="46" t="s">
        <v>311</v>
      </c>
      <c r="C1341" s="47" t="s">
        <v>443</v>
      </c>
      <c r="D1341" s="71">
        <v>1</v>
      </c>
      <c r="E1341" s="71">
        <v>4</v>
      </c>
      <c r="F1341" s="71">
        <v>180</v>
      </c>
      <c r="G1341" s="49">
        <v>1.2</v>
      </c>
      <c r="H1341" s="50">
        <f t="shared" si="51"/>
        <v>6.6666666666666662E-3</v>
      </c>
      <c r="I1341" s="71">
        <v>10</v>
      </c>
      <c r="J1341" s="57">
        <f t="shared" si="52"/>
        <v>6.6666666666666664E-4</v>
      </c>
      <c r="K1341" s="109"/>
      <c r="L1341" s="68"/>
    </row>
    <row r="1342" spans="1:12" x14ac:dyDescent="0.2">
      <c r="A1342" s="70" t="s">
        <v>932</v>
      </c>
      <c r="B1342" s="46" t="s">
        <v>346</v>
      </c>
      <c r="C1342" s="47" t="s">
        <v>443</v>
      </c>
      <c r="D1342" s="71">
        <v>1</v>
      </c>
      <c r="E1342" s="71">
        <v>4</v>
      </c>
      <c r="F1342" s="71">
        <v>180</v>
      </c>
      <c r="G1342" s="49">
        <v>1.2</v>
      </c>
      <c r="H1342" s="50">
        <f t="shared" si="51"/>
        <v>6.6666666666666662E-3</v>
      </c>
      <c r="I1342" s="71">
        <v>10</v>
      </c>
      <c r="J1342" s="57">
        <f t="shared" si="52"/>
        <v>6.6666666666666664E-4</v>
      </c>
      <c r="K1342" s="109"/>
      <c r="L1342" s="68"/>
    </row>
    <row r="1343" spans="1:12" x14ac:dyDescent="0.2">
      <c r="A1343" s="70" t="s">
        <v>933</v>
      </c>
      <c r="B1343" s="46" t="s">
        <v>448</v>
      </c>
      <c r="C1343" s="47" t="s">
        <v>432</v>
      </c>
      <c r="D1343" s="71">
        <v>1</v>
      </c>
      <c r="E1343" s="71">
        <v>4</v>
      </c>
      <c r="F1343" s="71">
        <v>180</v>
      </c>
      <c r="G1343" s="49">
        <v>1.2</v>
      </c>
      <c r="H1343" s="50">
        <f t="shared" si="51"/>
        <v>6.6666666666666662E-3</v>
      </c>
      <c r="I1343" s="71">
        <v>10</v>
      </c>
      <c r="J1343" s="57">
        <f t="shared" si="52"/>
        <v>6.6666666666666664E-4</v>
      </c>
      <c r="K1343" s="109"/>
      <c r="L1343" s="68"/>
    </row>
    <row r="1344" spans="1:12" x14ac:dyDescent="0.2">
      <c r="A1344" s="70" t="s">
        <v>934</v>
      </c>
      <c r="B1344" s="46" t="s">
        <v>450</v>
      </c>
      <c r="C1344" s="47" t="s">
        <v>432</v>
      </c>
      <c r="D1344" s="71">
        <v>1</v>
      </c>
      <c r="E1344" s="71">
        <v>4</v>
      </c>
      <c r="F1344" s="71">
        <v>180</v>
      </c>
      <c r="G1344" s="49">
        <v>1.2</v>
      </c>
      <c r="H1344" s="50">
        <f t="shared" si="51"/>
        <v>6.6666666666666662E-3</v>
      </c>
      <c r="I1344" s="71">
        <v>10</v>
      </c>
      <c r="J1344" s="57">
        <f t="shared" si="52"/>
        <v>6.6666666666666664E-4</v>
      </c>
      <c r="K1344" s="109"/>
      <c r="L1344" s="68"/>
    </row>
    <row r="1345" spans="1:12" x14ac:dyDescent="0.2">
      <c r="A1345" s="70" t="s">
        <v>935</v>
      </c>
      <c r="B1345" s="46" t="s">
        <v>451</v>
      </c>
      <c r="C1345" s="47" t="s">
        <v>371</v>
      </c>
      <c r="D1345" s="71">
        <v>1</v>
      </c>
      <c r="E1345" s="71">
        <v>16</v>
      </c>
      <c r="F1345" s="71">
        <v>720</v>
      </c>
      <c r="G1345" s="49">
        <v>1</v>
      </c>
      <c r="H1345" s="50">
        <f t="shared" si="51"/>
        <v>1.3888888888888889E-3</v>
      </c>
      <c r="I1345" s="71">
        <v>10</v>
      </c>
      <c r="J1345" s="57">
        <f t="shared" si="52"/>
        <v>1.3888888888888889E-4</v>
      </c>
      <c r="K1345" s="109"/>
      <c r="L1345" s="68"/>
    </row>
    <row r="1346" spans="1:12" x14ac:dyDescent="0.2">
      <c r="A1346" s="70" t="s">
        <v>936</v>
      </c>
      <c r="B1346" s="46" t="s">
        <v>452</v>
      </c>
      <c r="C1346" s="47" t="s">
        <v>371</v>
      </c>
      <c r="D1346" s="71">
        <v>1</v>
      </c>
      <c r="E1346" s="71">
        <v>16</v>
      </c>
      <c r="F1346" s="71">
        <v>720</v>
      </c>
      <c r="G1346" s="49">
        <v>1</v>
      </c>
      <c r="H1346" s="50">
        <f t="shared" si="51"/>
        <v>1.3888888888888889E-3</v>
      </c>
      <c r="I1346" s="71">
        <v>10</v>
      </c>
      <c r="J1346" s="57">
        <f t="shared" si="52"/>
        <v>1.3888888888888889E-4</v>
      </c>
      <c r="K1346" s="109"/>
      <c r="L1346" s="68"/>
    </row>
    <row r="1347" spans="1:12" x14ac:dyDescent="0.2">
      <c r="A1347" s="70" t="s">
        <v>937</v>
      </c>
      <c r="B1347" s="52" t="s">
        <v>453</v>
      </c>
      <c r="C1347" s="53" t="s">
        <v>371</v>
      </c>
      <c r="D1347" s="77">
        <v>2</v>
      </c>
      <c r="E1347" s="77">
        <v>16</v>
      </c>
      <c r="F1347" s="77">
        <v>720</v>
      </c>
      <c r="G1347" s="54">
        <v>2</v>
      </c>
      <c r="H1347" s="50">
        <f t="shared" si="51"/>
        <v>2.7777777777777779E-3</v>
      </c>
      <c r="I1347" s="77">
        <v>10</v>
      </c>
      <c r="J1347" s="57">
        <f t="shared" si="52"/>
        <v>2.7777777777777778E-4</v>
      </c>
      <c r="K1347" s="109"/>
      <c r="L1347" s="68"/>
    </row>
    <row r="1348" spans="1:12" x14ac:dyDescent="0.2">
      <c r="A1348" s="70" t="s">
        <v>938</v>
      </c>
      <c r="B1348" s="55" t="s">
        <v>454</v>
      </c>
      <c r="C1348" s="56" t="s">
        <v>455</v>
      </c>
      <c r="D1348" s="78">
        <v>2</v>
      </c>
      <c r="E1348" s="78">
        <v>16</v>
      </c>
      <c r="F1348" s="78">
        <v>720</v>
      </c>
      <c r="G1348" s="55">
        <v>2</v>
      </c>
      <c r="H1348" s="50">
        <f t="shared" si="51"/>
        <v>2.7777777777777779E-3</v>
      </c>
      <c r="I1348" s="78">
        <v>10</v>
      </c>
      <c r="J1348" s="57">
        <f t="shared" si="52"/>
        <v>2.7777777777777778E-4</v>
      </c>
      <c r="K1348" s="109"/>
      <c r="L1348" s="68"/>
    </row>
    <row r="1349" spans="1:12" s="44" customFormat="1" x14ac:dyDescent="0.2">
      <c r="A1349" s="70" t="s">
        <v>939</v>
      </c>
      <c r="B1349" s="105" t="s">
        <v>456</v>
      </c>
      <c r="C1349" s="64" t="s">
        <v>457</v>
      </c>
      <c r="D1349" s="106">
        <v>1</v>
      </c>
      <c r="E1349" s="106">
        <v>6</v>
      </c>
      <c r="F1349" s="106">
        <v>270</v>
      </c>
      <c r="G1349" s="105">
        <v>135</v>
      </c>
      <c r="H1349" s="102">
        <f t="shared" si="51"/>
        <v>0.5</v>
      </c>
      <c r="I1349" s="106">
        <v>10</v>
      </c>
      <c r="J1349" s="103">
        <f t="shared" si="52"/>
        <v>0.05</v>
      </c>
      <c r="K1349" s="110"/>
      <c r="L1349" s="83" t="s">
        <v>841</v>
      </c>
    </row>
    <row r="1350" spans="1:12" s="44" customFormat="1" x14ac:dyDescent="0.2">
      <c r="A1350" s="70" t="s">
        <v>920</v>
      </c>
      <c r="B1350" s="105" t="s">
        <v>458</v>
      </c>
      <c r="C1350" s="64" t="s">
        <v>459</v>
      </c>
      <c r="D1350" s="106">
        <v>1</v>
      </c>
      <c r="E1350" s="106">
        <v>6</v>
      </c>
      <c r="F1350" s="106">
        <v>270</v>
      </c>
      <c r="G1350" s="105">
        <v>6</v>
      </c>
      <c r="H1350" s="102">
        <f t="shared" si="51"/>
        <v>2.2222222222222223E-2</v>
      </c>
      <c r="I1350" s="106">
        <v>10</v>
      </c>
      <c r="J1350" s="103">
        <f t="shared" si="52"/>
        <v>2.2222222222222222E-3</v>
      </c>
      <c r="K1350" s="110"/>
      <c r="L1350" s="83" t="s">
        <v>841</v>
      </c>
    </row>
    <row r="1351" spans="1:12" s="44" customFormat="1" x14ac:dyDescent="0.2">
      <c r="A1351" s="70" t="s">
        <v>940</v>
      </c>
      <c r="B1351" s="105" t="s">
        <v>460</v>
      </c>
      <c r="C1351" s="64" t="s">
        <v>459</v>
      </c>
      <c r="D1351" s="106">
        <v>1</v>
      </c>
      <c r="E1351" s="106">
        <v>6</v>
      </c>
      <c r="F1351" s="106">
        <v>270</v>
      </c>
      <c r="G1351" s="105">
        <v>6</v>
      </c>
      <c r="H1351" s="102">
        <f t="shared" si="51"/>
        <v>2.2222222222222223E-2</v>
      </c>
      <c r="I1351" s="106">
        <v>10</v>
      </c>
      <c r="J1351" s="103">
        <f t="shared" si="52"/>
        <v>2.2222222222222222E-3</v>
      </c>
      <c r="K1351" s="110"/>
      <c r="L1351" s="83" t="s">
        <v>841</v>
      </c>
    </row>
  </sheetData>
  <mergeCells count="1">
    <mergeCell ref="A1:L1"/>
  </mergeCells>
  <phoneticPr fontId="13"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47"/>
  <sheetViews>
    <sheetView topLeftCell="A232" zoomScale="85" zoomScaleNormal="85" workbookViewId="0">
      <selection activeCell="K33" sqref="K33"/>
    </sheetView>
  </sheetViews>
  <sheetFormatPr defaultColWidth="9.33203125" defaultRowHeight="15" x14ac:dyDescent="0.2"/>
  <cols>
    <col min="1" max="1" width="6.83203125" style="3" customWidth="1"/>
    <col min="2" max="2" width="42" style="3" customWidth="1"/>
    <col min="3" max="3" width="16.83203125" style="31" customWidth="1"/>
    <col min="4" max="4" width="15" style="7" customWidth="1"/>
    <col min="5" max="11" width="13.1640625" style="7" customWidth="1"/>
    <col min="12" max="12" width="17.83203125" style="3" customWidth="1"/>
    <col min="13" max="13" width="9.33203125" style="3" customWidth="1"/>
    <col min="14" max="16384" width="9.33203125" style="3"/>
  </cols>
  <sheetData>
    <row r="1" spans="1:13" ht="14.25" customHeight="1" x14ac:dyDescent="0.2">
      <c r="A1" s="1" t="s">
        <v>0</v>
      </c>
      <c r="B1" s="1"/>
      <c r="C1" s="2"/>
      <c r="D1" s="1"/>
      <c r="E1" s="1"/>
      <c r="F1" s="1"/>
      <c r="G1" s="1"/>
      <c r="H1" s="1"/>
      <c r="I1" s="1"/>
      <c r="J1" s="1"/>
      <c r="K1" s="1"/>
      <c r="L1" s="1"/>
      <c r="M1" s="1"/>
    </row>
    <row r="2" spans="1:13" ht="63.6" customHeight="1" x14ac:dyDescent="0.2">
      <c r="A2" s="4" t="s">
        <v>1</v>
      </c>
      <c r="B2" s="5" t="s">
        <v>2</v>
      </c>
      <c r="C2" s="4" t="s">
        <v>3</v>
      </c>
      <c r="D2" s="4" t="s">
        <v>4</v>
      </c>
      <c r="E2" s="5" t="s">
        <v>5</v>
      </c>
      <c r="F2" s="4" t="s">
        <v>6</v>
      </c>
      <c r="G2" s="5" t="s">
        <v>7</v>
      </c>
      <c r="H2" s="5" t="s">
        <v>8</v>
      </c>
      <c r="I2" s="6" t="s">
        <v>90</v>
      </c>
      <c r="J2" s="5" t="s">
        <v>9</v>
      </c>
      <c r="K2" s="107" t="s">
        <v>843</v>
      </c>
      <c r="L2" s="60" t="s">
        <v>826</v>
      </c>
    </row>
    <row r="3" spans="1:13" s="10" customFormat="1" ht="14.85" customHeight="1" x14ac:dyDescent="0.2">
      <c r="A3" s="8">
        <v>-1</v>
      </c>
      <c r="B3" s="9">
        <v>-2</v>
      </c>
      <c r="C3" s="8">
        <v>-3</v>
      </c>
      <c r="D3" s="8">
        <v>-4</v>
      </c>
      <c r="E3" s="9">
        <v>-5</v>
      </c>
      <c r="F3" s="8">
        <v>-6</v>
      </c>
      <c r="G3" s="9">
        <v>-7</v>
      </c>
      <c r="H3" s="9">
        <v>-8</v>
      </c>
      <c r="I3" s="9">
        <v>-9</v>
      </c>
      <c r="J3" s="9">
        <v>-10</v>
      </c>
      <c r="K3" s="112"/>
      <c r="L3" s="58">
        <v>-11</v>
      </c>
    </row>
    <row r="4" spans="1:13" ht="14.45" customHeight="1" x14ac:dyDescent="0.2">
      <c r="A4" s="11" t="s">
        <v>10</v>
      </c>
      <c r="B4" s="12" t="s">
        <v>11</v>
      </c>
      <c r="C4" s="13"/>
      <c r="D4" s="14"/>
      <c r="E4" s="14"/>
      <c r="F4" s="14"/>
      <c r="G4" s="14"/>
      <c r="H4" s="14"/>
      <c r="I4" s="14"/>
      <c r="J4" s="14"/>
      <c r="K4" s="113"/>
      <c r="L4" s="61"/>
    </row>
    <row r="5" spans="1:13" ht="14.85" customHeight="1" x14ac:dyDescent="0.25">
      <c r="A5" s="15">
        <v>1</v>
      </c>
      <c r="B5" s="12" t="s">
        <v>12</v>
      </c>
      <c r="C5" s="16"/>
      <c r="D5" s="17"/>
      <c r="E5" s="18"/>
      <c r="F5" s="17"/>
      <c r="G5" s="18"/>
      <c r="H5" s="18"/>
      <c r="I5" s="18"/>
      <c r="J5" s="18"/>
      <c r="K5" s="114"/>
      <c r="L5" s="61"/>
    </row>
    <row r="6" spans="1:13" ht="15.75" customHeight="1" x14ac:dyDescent="0.2">
      <c r="A6" s="19">
        <v>1.1000000000000001</v>
      </c>
      <c r="B6" s="20" t="s">
        <v>13</v>
      </c>
      <c r="C6" s="21" t="s">
        <v>14</v>
      </c>
      <c r="D6" s="22">
        <v>45</v>
      </c>
      <c r="E6" s="23">
        <v>16</v>
      </c>
      <c r="F6" s="22">
        <f>E6*45</f>
        <v>720</v>
      </c>
      <c r="G6" s="23">
        <v>45</v>
      </c>
      <c r="H6" s="34">
        <f>G6/F6</f>
        <v>6.25E-2</v>
      </c>
      <c r="I6" s="23">
        <v>1</v>
      </c>
      <c r="J6" s="34">
        <f>H6/I6</f>
        <v>6.25E-2</v>
      </c>
      <c r="K6" s="115"/>
      <c r="L6" s="61"/>
    </row>
    <row r="7" spans="1:13" ht="15.75" customHeight="1" x14ac:dyDescent="0.2">
      <c r="A7" s="24">
        <v>1.2</v>
      </c>
      <c r="B7" s="20" t="s">
        <v>15</v>
      </c>
      <c r="C7" s="21" t="s">
        <v>16</v>
      </c>
      <c r="D7" s="22">
        <v>45</v>
      </c>
      <c r="E7" s="23">
        <v>16</v>
      </c>
      <c r="F7" s="22">
        <f t="shared" ref="F7:F64" si="0">E7*45</f>
        <v>720</v>
      </c>
      <c r="G7" s="23">
        <v>45</v>
      </c>
      <c r="H7" s="34">
        <f t="shared" ref="H7:H64" si="1">G7/F7</f>
        <v>6.25E-2</v>
      </c>
      <c r="I7" s="23">
        <v>1</v>
      </c>
      <c r="J7" s="34">
        <f t="shared" ref="J7:J64" si="2">H7/I7</f>
        <v>6.25E-2</v>
      </c>
      <c r="K7" s="115"/>
      <c r="L7" s="62"/>
    </row>
    <row r="8" spans="1:13" ht="15.75" customHeight="1" x14ac:dyDescent="0.2">
      <c r="A8" s="24">
        <v>1.3</v>
      </c>
      <c r="B8" s="20" t="s">
        <v>17</v>
      </c>
      <c r="C8" s="21" t="s">
        <v>18</v>
      </c>
      <c r="D8" s="22">
        <v>7</v>
      </c>
      <c r="E8" s="23">
        <v>16</v>
      </c>
      <c r="F8" s="22">
        <f t="shared" si="0"/>
        <v>720</v>
      </c>
      <c r="G8" s="23">
        <v>7</v>
      </c>
      <c r="H8" s="34">
        <f t="shared" si="1"/>
        <v>9.7222222222222224E-3</v>
      </c>
      <c r="I8" s="23">
        <v>1</v>
      </c>
      <c r="J8" s="34">
        <f t="shared" si="2"/>
        <v>9.7222222222222224E-3</v>
      </c>
      <c r="K8" s="115"/>
      <c r="L8" s="62"/>
    </row>
    <row r="9" spans="1:13" ht="15.75" customHeight="1" x14ac:dyDescent="0.2">
      <c r="A9" s="24">
        <v>1.4</v>
      </c>
      <c r="B9" s="20" t="s">
        <v>19</v>
      </c>
      <c r="C9" s="21" t="s">
        <v>20</v>
      </c>
      <c r="D9" s="22">
        <v>100</v>
      </c>
      <c r="E9" s="23">
        <v>16</v>
      </c>
      <c r="F9" s="22">
        <f t="shared" si="0"/>
        <v>720</v>
      </c>
      <c r="G9" s="23">
        <v>100</v>
      </c>
      <c r="H9" s="34">
        <f t="shared" si="1"/>
        <v>0.1388888888888889</v>
      </c>
      <c r="I9" s="23">
        <v>1</v>
      </c>
      <c r="J9" s="34">
        <f t="shared" si="2"/>
        <v>0.1388888888888889</v>
      </c>
      <c r="K9" s="115"/>
      <c r="L9" s="62"/>
    </row>
    <row r="10" spans="1:13" ht="15.75" customHeight="1" x14ac:dyDescent="0.2">
      <c r="A10" s="24">
        <v>1.5</v>
      </c>
      <c r="B10" s="20" t="s">
        <v>21</v>
      </c>
      <c r="C10" s="21" t="s">
        <v>20</v>
      </c>
      <c r="D10" s="22">
        <v>5</v>
      </c>
      <c r="E10" s="23">
        <v>16</v>
      </c>
      <c r="F10" s="22">
        <f t="shared" si="0"/>
        <v>720</v>
      </c>
      <c r="G10" s="23">
        <v>5</v>
      </c>
      <c r="H10" s="34">
        <f t="shared" si="1"/>
        <v>6.9444444444444441E-3</v>
      </c>
      <c r="I10" s="23">
        <v>1</v>
      </c>
      <c r="J10" s="34">
        <f t="shared" si="2"/>
        <v>6.9444444444444441E-3</v>
      </c>
      <c r="K10" s="115"/>
      <c r="L10" s="62"/>
    </row>
    <row r="11" spans="1:13" ht="15.75" customHeight="1" x14ac:dyDescent="0.2">
      <c r="A11" s="24">
        <v>1.6</v>
      </c>
      <c r="B11" s="20" t="s">
        <v>22</v>
      </c>
      <c r="C11" s="21" t="s">
        <v>23</v>
      </c>
      <c r="D11" s="22">
        <v>50</v>
      </c>
      <c r="E11" s="23">
        <v>16</v>
      </c>
      <c r="F11" s="22">
        <f t="shared" si="0"/>
        <v>720</v>
      </c>
      <c r="G11" s="23">
        <v>50</v>
      </c>
      <c r="H11" s="34">
        <f t="shared" si="1"/>
        <v>6.9444444444444448E-2</v>
      </c>
      <c r="I11" s="23">
        <v>1</v>
      </c>
      <c r="J11" s="34">
        <f t="shared" si="2"/>
        <v>6.9444444444444448E-2</v>
      </c>
      <c r="K11" s="115"/>
      <c r="L11" s="62"/>
    </row>
    <row r="12" spans="1:13" ht="15.75" customHeight="1" x14ac:dyDescent="0.2">
      <c r="A12" s="24">
        <v>1.7</v>
      </c>
      <c r="B12" s="20" t="s">
        <v>24</v>
      </c>
      <c r="C12" s="21" t="s">
        <v>20</v>
      </c>
      <c r="D12" s="22">
        <v>100</v>
      </c>
      <c r="E12" s="23">
        <v>16</v>
      </c>
      <c r="F12" s="22">
        <f t="shared" si="0"/>
        <v>720</v>
      </c>
      <c r="G12" s="23">
        <v>100</v>
      </c>
      <c r="H12" s="34">
        <f t="shared" si="1"/>
        <v>0.1388888888888889</v>
      </c>
      <c r="I12" s="23">
        <v>1</v>
      </c>
      <c r="J12" s="34">
        <f t="shared" si="2"/>
        <v>0.1388888888888889</v>
      </c>
      <c r="K12" s="115"/>
      <c r="L12" s="62"/>
    </row>
    <row r="13" spans="1:13" ht="15.75" customHeight="1" x14ac:dyDescent="0.2">
      <c r="A13" s="24">
        <v>1.8</v>
      </c>
      <c r="B13" s="20" t="s">
        <v>25</v>
      </c>
      <c r="C13" s="21" t="s">
        <v>20</v>
      </c>
      <c r="D13" s="22">
        <v>100</v>
      </c>
      <c r="E13" s="23">
        <v>16</v>
      </c>
      <c r="F13" s="22">
        <f t="shared" si="0"/>
        <v>720</v>
      </c>
      <c r="G13" s="23">
        <v>100</v>
      </c>
      <c r="H13" s="34">
        <f t="shared" si="1"/>
        <v>0.1388888888888889</v>
      </c>
      <c r="I13" s="23">
        <v>1</v>
      </c>
      <c r="J13" s="34">
        <f t="shared" si="2"/>
        <v>0.1388888888888889</v>
      </c>
      <c r="K13" s="115"/>
      <c r="L13" s="62"/>
    </row>
    <row r="14" spans="1:13" ht="15.75" customHeight="1" x14ac:dyDescent="0.2">
      <c r="A14" s="24">
        <v>1.9</v>
      </c>
      <c r="B14" s="20" t="s">
        <v>26</v>
      </c>
      <c r="C14" s="21" t="s">
        <v>20</v>
      </c>
      <c r="D14" s="22">
        <v>100</v>
      </c>
      <c r="E14" s="23">
        <v>16</v>
      </c>
      <c r="F14" s="22">
        <f t="shared" si="0"/>
        <v>720</v>
      </c>
      <c r="G14" s="23">
        <v>100</v>
      </c>
      <c r="H14" s="34">
        <f t="shared" si="1"/>
        <v>0.1388888888888889</v>
      </c>
      <c r="I14" s="23">
        <v>1</v>
      </c>
      <c r="J14" s="34">
        <f t="shared" si="2"/>
        <v>0.1388888888888889</v>
      </c>
      <c r="K14" s="115"/>
      <c r="L14" s="62"/>
    </row>
    <row r="15" spans="1:13" ht="15.75" customHeight="1" x14ac:dyDescent="0.2">
      <c r="A15" s="25">
        <v>1.1000000000000001</v>
      </c>
      <c r="B15" s="20" t="s">
        <v>27</v>
      </c>
      <c r="C15" s="21" t="s">
        <v>20</v>
      </c>
      <c r="D15" s="22">
        <v>100</v>
      </c>
      <c r="E15" s="23">
        <v>16</v>
      </c>
      <c r="F15" s="22">
        <f t="shared" si="0"/>
        <v>720</v>
      </c>
      <c r="G15" s="23">
        <v>100</v>
      </c>
      <c r="H15" s="34">
        <f t="shared" si="1"/>
        <v>0.1388888888888889</v>
      </c>
      <c r="I15" s="23">
        <v>1</v>
      </c>
      <c r="J15" s="34">
        <f t="shared" si="2"/>
        <v>0.1388888888888889</v>
      </c>
      <c r="K15" s="115"/>
      <c r="L15" s="62"/>
    </row>
    <row r="16" spans="1:13" ht="15.75" customHeight="1" x14ac:dyDescent="0.2">
      <c r="A16" s="25">
        <v>1.1100000000000001</v>
      </c>
      <c r="B16" s="20" t="s">
        <v>28</v>
      </c>
      <c r="C16" s="21" t="s">
        <v>20</v>
      </c>
      <c r="D16" s="22">
        <v>50</v>
      </c>
      <c r="E16" s="23">
        <v>16</v>
      </c>
      <c r="F16" s="22">
        <f t="shared" si="0"/>
        <v>720</v>
      </c>
      <c r="G16" s="23">
        <v>50</v>
      </c>
      <c r="H16" s="34">
        <f t="shared" si="1"/>
        <v>6.9444444444444448E-2</v>
      </c>
      <c r="I16" s="23">
        <v>1</v>
      </c>
      <c r="J16" s="34">
        <f t="shared" si="2"/>
        <v>6.9444444444444448E-2</v>
      </c>
      <c r="K16" s="115"/>
      <c r="L16" s="62"/>
    </row>
    <row r="17" spans="1:12" ht="15.75" customHeight="1" x14ac:dyDescent="0.2">
      <c r="A17" s="25">
        <v>1.1200000000000001</v>
      </c>
      <c r="B17" s="20" t="s">
        <v>29</v>
      </c>
      <c r="C17" s="21" t="s">
        <v>20</v>
      </c>
      <c r="D17" s="22">
        <v>50</v>
      </c>
      <c r="E17" s="23">
        <v>16</v>
      </c>
      <c r="F17" s="22">
        <f t="shared" si="0"/>
        <v>720</v>
      </c>
      <c r="G17" s="23">
        <v>50</v>
      </c>
      <c r="H17" s="34">
        <f t="shared" si="1"/>
        <v>6.9444444444444448E-2</v>
      </c>
      <c r="I17" s="23">
        <v>1</v>
      </c>
      <c r="J17" s="34">
        <f t="shared" si="2"/>
        <v>6.9444444444444448E-2</v>
      </c>
      <c r="K17" s="115"/>
      <c r="L17" s="62"/>
    </row>
    <row r="18" spans="1:12" ht="15.75" customHeight="1" x14ac:dyDescent="0.2">
      <c r="A18" s="25">
        <v>1.1299999999999999</v>
      </c>
      <c r="B18" s="20" t="s">
        <v>30</v>
      </c>
      <c r="C18" s="21" t="s">
        <v>20</v>
      </c>
      <c r="D18" s="22">
        <v>50</v>
      </c>
      <c r="E18" s="23">
        <v>16</v>
      </c>
      <c r="F18" s="22">
        <f t="shared" si="0"/>
        <v>720</v>
      </c>
      <c r="G18" s="23">
        <v>50</v>
      </c>
      <c r="H18" s="34">
        <f t="shared" si="1"/>
        <v>6.9444444444444448E-2</v>
      </c>
      <c r="I18" s="23">
        <v>1</v>
      </c>
      <c r="J18" s="34">
        <f t="shared" si="2"/>
        <v>6.9444444444444448E-2</v>
      </c>
      <c r="K18" s="115"/>
      <c r="L18" s="62"/>
    </row>
    <row r="19" spans="1:12" ht="15.75" customHeight="1" x14ac:dyDescent="0.2">
      <c r="A19" s="25">
        <v>1.1399999999999999</v>
      </c>
      <c r="B19" s="20" t="s">
        <v>31</v>
      </c>
      <c r="C19" s="21" t="s">
        <v>20</v>
      </c>
      <c r="D19" s="22">
        <v>50</v>
      </c>
      <c r="E19" s="23">
        <v>16</v>
      </c>
      <c r="F19" s="22">
        <f t="shared" si="0"/>
        <v>720</v>
      </c>
      <c r="G19" s="23">
        <v>50</v>
      </c>
      <c r="H19" s="34">
        <f t="shared" si="1"/>
        <v>6.9444444444444448E-2</v>
      </c>
      <c r="I19" s="23">
        <v>1</v>
      </c>
      <c r="J19" s="34">
        <f t="shared" si="2"/>
        <v>6.9444444444444448E-2</v>
      </c>
      <c r="K19" s="115"/>
      <c r="L19" s="62"/>
    </row>
    <row r="20" spans="1:12" ht="15.75" customHeight="1" x14ac:dyDescent="0.2">
      <c r="A20" s="25">
        <v>1.1499999999999999</v>
      </c>
      <c r="B20" s="20" t="s">
        <v>32</v>
      </c>
      <c r="C20" s="21" t="s">
        <v>20</v>
      </c>
      <c r="D20" s="22">
        <v>10</v>
      </c>
      <c r="E20" s="23">
        <v>16</v>
      </c>
      <c r="F20" s="22">
        <f t="shared" si="0"/>
        <v>720</v>
      </c>
      <c r="G20" s="23">
        <v>10</v>
      </c>
      <c r="H20" s="34">
        <f t="shared" si="1"/>
        <v>1.3888888888888888E-2</v>
      </c>
      <c r="I20" s="23">
        <v>1</v>
      </c>
      <c r="J20" s="34">
        <f t="shared" si="2"/>
        <v>1.3888888888888888E-2</v>
      </c>
      <c r="K20" s="115"/>
      <c r="L20" s="62"/>
    </row>
    <row r="21" spans="1:12" ht="15.75" customHeight="1" x14ac:dyDescent="0.2">
      <c r="A21" s="25">
        <v>1.1599999999999999</v>
      </c>
      <c r="B21" s="20" t="s">
        <v>33</v>
      </c>
      <c r="C21" s="21" t="s">
        <v>20</v>
      </c>
      <c r="D21" s="22">
        <v>100</v>
      </c>
      <c r="E21" s="23">
        <v>16</v>
      </c>
      <c r="F21" s="22">
        <f t="shared" si="0"/>
        <v>720</v>
      </c>
      <c r="G21" s="23">
        <v>100</v>
      </c>
      <c r="H21" s="34">
        <f t="shared" si="1"/>
        <v>0.1388888888888889</v>
      </c>
      <c r="I21" s="23">
        <v>1</v>
      </c>
      <c r="J21" s="34">
        <f t="shared" si="2"/>
        <v>0.1388888888888889</v>
      </c>
      <c r="K21" s="115"/>
      <c r="L21" s="62"/>
    </row>
    <row r="22" spans="1:12" ht="15.75" customHeight="1" x14ac:dyDescent="0.2">
      <c r="A22" s="25">
        <v>1.17</v>
      </c>
      <c r="B22" s="20" t="s">
        <v>34</v>
      </c>
      <c r="C22" s="21" t="s">
        <v>20</v>
      </c>
      <c r="D22" s="22">
        <v>50</v>
      </c>
      <c r="E22" s="23">
        <v>16</v>
      </c>
      <c r="F22" s="22">
        <f t="shared" si="0"/>
        <v>720</v>
      </c>
      <c r="G22" s="23">
        <v>50</v>
      </c>
      <c r="H22" s="34">
        <f t="shared" si="1"/>
        <v>6.9444444444444448E-2</v>
      </c>
      <c r="I22" s="23">
        <v>1</v>
      </c>
      <c r="J22" s="34">
        <f t="shared" si="2"/>
        <v>6.9444444444444448E-2</v>
      </c>
      <c r="K22" s="115"/>
      <c r="L22" s="62"/>
    </row>
    <row r="23" spans="1:12" ht="15.75" customHeight="1" x14ac:dyDescent="0.2">
      <c r="A23" s="25">
        <v>1.18</v>
      </c>
      <c r="B23" s="20" t="s">
        <v>35</v>
      </c>
      <c r="C23" s="21" t="s">
        <v>36</v>
      </c>
      <c r="D23" s="32">
        <v>0.5</v>
      </c>
      <c r="E23" s="23">
        <v>16</v>
      </c>
      <c r="F23" s="22">
        <f t="shared" si="0"/>
        <v>720</v>
      </c>
      <c r="G23" s="20">
        <v>0.5</v>
      </c>
      <c r="H23" s="34">
        <f t="shared" si="1"/>
        <v>6.9444444444444447E-4</v>
      </c>
      <c r="I23" s="23">
        <v>1</v>
      </c>
      <c r="J23" s="34">
        <f t="shared" si="2"/>
        <v>6.9444444444444447E-4</v>
      </c>
      <c r="K23" s="115"/>
      <c r="L23" s="62"/>
    </row>
    <row r="24" spans="1:12" ht="15.75" customHeight="1" x14ac:dyDescent="0.2">
      <c r="A24" s="25">
        <v>1.19</v>
      </c>
      <c r="B24" s="20" t="s">
        <v>37</v>
      </c>
      <c r="C24" s="21" t="s">
        <v>36</v>
      </c>
      <c r="D24" s="32">
        <v>0.2</v>
      </c>
      <c r="E24" s="23">
        <v>16</v>
      </c>
      <c r="F24" s="22">
        <f t="shared" si="0"/>
        <v>720</v>
      </c>
      <c r="G24" s="20">
        <v>0.2</v>
      </c>
      <c r="H24" s="34">
        <f t="shared" si="1"/>
        <v>2.7777777777777778E-4</v>
      </c>
      <c r="I24" s="23">
        <v>1</v>
      </c>
      <c r="J24" s="34">
        <f t="shared" si="2"/>
        <v>2.7777777777777778E-4</v>
      </c>
      <c r="K24" s="115"/>
      <c r="L24" s="62"/>
    </row>
    <row r="25" spans="1:12" ht="15.75" customHeight="1" x14ac:dyDescent="0.2">
      <c r="A25" s="25">
        <v>1.2</v>
      </c>
      <c r="B25" s="20" t="s">
        <v>38</v>
      </c>
      <c r="C25" s="21" t="s">
        <v>36</v>
      </c>
      <c r="D25" s="32">
        <v>0.2</v>
      </c>
      <c r="E25" s="23">
        <v>16</v>
      </c>
      <c r="F25" s="22">
        <f t="shared" si="0"/>
        <v>720</v>
      </c>
      <c r="G25" s="20">
        <v>0.2</v>
      </c>
      <c r="H25" s="34">
        <f t="shared" si="1"/>
        <v>2.7777777777777778E-4</v>
      </c>
      <c r="I25" s="23">
        <v>1</v>
      </c>
      <c r="J25" s="34">
        <f t="shared" si="2"/>
        <v>2.7777777777777778E-4</v>
      </c>
      <c r="K25" s="115"/>
      <c r="L25" s="62"/>
    </row>
    <row r="26" spans="1:12" ht="15.75" customHeight="1" x14ac:dyDescent="0.2">
      <c r="A26" s="25">
        <v>1.21</v>
      </c>
      <c r="B26" s="20" t="s">
        <v>39</v>
      </c>
      <c r="C26" s="21" t="s">
        <v>20</v>
      </c>
      <c r="D26" s="22">
        <v>10</v>
      </c>
      <c r="E26" s="23">
        <v>16</v>
      </c>
      <c r="F26" s="22">
        <f t="shared" si="0"/>
        <v>720</v>
      </c>
      <c r="G26" s="23">
        <v>10</v>
      </c>
      <c r="H26" s="34">
        <f t="shared" si="1"/>
        <v>1.3888888888888888E-2</v>
      </c>
      <c r="I26" s="23">
        <v>1</v>
      </c>
      <c r="J26" s="34">
        <f t="shared" si="2"/>
        <v>1.3888888888888888E-2</v>
      </c>
      <c r="K26" s="115"/>
      <c r="L26" s="62"/>
    </row>
    <row r="27" spans="1:12" ht="15.75" customHeight="1" x14ac:dyDescent="0.2">
      <c r="A27" s="25">
        <v>1.22</v>
      </c>
      <c r="B27" s="20" t="s">
        <v>40</v>
      </c>
      <c r="C27" s="21" t="s">
        <v>20</v>
      </c>
      <c r="D27" s="22">
        <v>10</v>
      </c>
      <c r="E27" s="23">
        <v>16</v>
      </c>
      <c r="F27" s="22">
        <f t="shared" si="0"/>
        <v>720</v>
      </c>
      <c r="G27" s="23">
        <v>10</v>
      </c>
      <c r="H27" s="34">
        <f t="shared" si="1"/>
        <v>1.3888888888888888E-2</v>
      </c>
      <c r="I27" s="23">
        <v>1</v>
      </c>
      <c r="J27" s="34">
        <f t="shared" si="2"/>
        <v>1.3888888888888888E-2</v>
      </c>
      <c r="K27" s="115"/>
      <c r="L27" s="62"/>
    </row>
    <row r="28" spans="1:12" ht="15.75" customHeight="1" x14ac:dyDescent="0.2">
      <c r="A28" s="25">
        <v>1.23</v>
      </c>
      <c r="B28" s="20" t="s">
        <v>41</v>
      </c>
      <c r="C28" s="21" t="s">
        <v>20</v>
      </c>
      <c r="D28" s="22">
        <v>100</v>
      </c>
      <c r="E28" s="23">
        <v>16</v>
      </c>
      <c r="F28" s="22">
        <f t="shared" si="0"/>
        <v>720</v>
      </c>
      <c r="G28" s="23">
        <v>100</v>
      </c>
      <c r="H28" s="34">
        <f t="shared" si="1"/>
        <v>0.1388888888888889</v>
      </c>
      <c r="I28" s="23">
        <v>1</v>
      </c>
      <c r="J28" s="34">
        <f t="shared" si="2"/>
        <v>0.1388888888888889</v>
      </c>
      <c r="K28" s="115"/>
      <c r="L28" s="62"/>
    </row>
    <row r="29" spans="1:12" ht="15.75" customHeight="1" x14ac:dyDescent="0.2">
      <c r="A29" s="25">
        <v>1.24</v>
      </c>
      <c r="B29" s="20" t="s">
        <v>42</v>
      </c>
      <c r="C29" s="21" t="s">
        <v>36</v>
      </c>
      <c r="D29" s="32">
        <v>0.2</v>
      </c>
      <c r="E29" s="23">
        <v>16</v>
      </c>
      <c r="F29" s="22">
        <f t="shared" si="0"/>
        <v>720</v>
      </c>
      <c r="G29" s="20">
        <v>0.2</v>
      </c>
      <c r="H29" s="34">
        <f t="shared" si="1"/>
        <v>2.7777777777777778E-4</v>
      </c>
      <c r="I29" s="23">
        <v>1</v>
      </c>
      <c r="J29" s="34">
        <f t="shared" si="2"/>
        <v>2.7777777777777778E-4</v>
      </c>
      <c r="K29" s="115"/>
      <c r="L29" s="62"/>
    </row>
    <row r="30" spans="1:12" ht="15.75" customHeight="1" x14ac:dyDescent="0.2">
      <c r="A30" s="25">
        <v>1.25</v>
      </c>
      <c r="B30" s="20" t="s">
        <v>43</v>
      </c>
      <c r="C30" s="21" t="s">
        <v>36</v>
      </c>
      <c r="D30" s="32">
        <v>0.2</v>
      </c>
      <c r="E30" s="23">
        <v>16</v>
      </c>
      <c r="F30" s="22">
        <f t="shared" si="0"/>
        <v>720</v>
      </c>
      <c r="G30" s="20">
        <v>0.2</v>
      </c>
      <c r="H30" s="34">
        <f t="shared" si="1"/>
        <v>2.7777777777777778E-4</v>
      </c>
      <c r="I30" s="23">
        <v>1</v>
      </c>
      <c r="J30" s="34">
        <f t="shared" si="2"/>
        <v>2.7777777777777778E-4</v>
      </c>
      <c r="K30" s="115"/>
      <c r="L30" s="62"/>
    </row>
    <row r="31" spans="1:12" ht="15.75" customHeight="1" x14ac:dyDescent="0.2">
      <c r="A31" s="25">
        <v>1.26</v>
      </c>
      <c r="B31" s="20" t="s">
        <v>44</v>
      </c>
      <c r="C31" s="21" t="s">
        <v>36</v>
      </c>
      <c r="D31" s="32">
        <v>0.2</v>
      </c>
      <c r="E31" s="23">
        <v>16</v>
      </c>
      <c r="F31" s="22">
        <f t="shared" si="0"/>
        <v>720</v>
      </c>
      <c r="G31" s="20">
        <v>0.2</v>
      </c>
      <c r="H31" s="34">
        <f t="shared" si="1"/>
        <v>2.7777777777777778E-4</v>
      </c>
      <c r="I31" s="23">
        <v>1</v>
      </c>
      <c r="J31" s="34">
        <f t="shared" si="2"/>
        <v>2.7777777777777778E-4</v>
      </c>
      <c r="K31" s="115"/>
      <c r="L31" s="62"/>
    </row>
    <row r="32" spans="1:12" ht="15.75" customHeight="1" x14ac:dyDescent="0.2">
      <c r="A32" s="25">
        <v>1.27</v>
      </c>
      <c r="B32" s="20" t="s">
        <v>45</v>
      </c>
      <c r="C32" s="21" t="s">
        <v>20</v>
      </c>
      <c r="D32" s="22">
        <v>100</v>
      </c>
      <c r="E32" s="23">
        <v>16</v>
      </c>
      <c r="F32" s="22">
        <f t="shared" si="0"/>
        <v>720</v>
      </c>
      <c r="G32" s="23">
        <v>100</v>
      </c>
      <c r="H32" s="34">
        <f t="shared" si="1"/>
        <v>0.1388888888888889</v>
      </c>
      <c r="I32" s="23">
        <v>1</v>
      </c>
      <c r="J32" s="34">
        <f t="shared" si="2"/>
        <v>0.1388888888888889</v>
      </c>
      <c r="K32" s="115"/>
      <c r="L32" s="62"/>
    </row>
    <row r="33" spans="1:12" ht="15.75" customHeight="1" x14ac:dyDescent="0.2">
      <c r="A33" s="25">
        <v>1.28</v>
      </c>
      <c r="B33" s="20" t="s">
        <v>46</v>
      </c>
      <c r="C33" s="21" t="s">
        <v>20</v>
      </c>
      <c r="D33" s="22">
        <v>100</v>
      </c>
      <c r="E33" s="23">
        <v>16</v>
      </c>
      <c r="F33" s="22">
        <f t="shared" si="0"/>
        <v>720</v>
      </c>
      <c r="G33" s="23">
        <v>100</v>
      </c>
      <c r="H33" s="34">
        <f t="shared" si="1"/>
        <v>0.1388888888888889</v>
      </c>
      <c r="I33" s="23">
        <v>1</v>
      </c>
      <c r="J33" s="34">
        <f t="shared" si="2"/>
        <v>0.1388888888888889</v>
      </c>
      <c r="K33" s="115"/>
      <c r="L33" s="62"/>
    </row>
    <row r="34" spans="1:12" ht="15.75" customHeight="1" x14ac:dyDescent="0.2">
      <c r="A34" s="25">
        <v>1.29</v>
      </c>
      <c r="B34" s="20" t="s">
        <v>47</v>
      </c>
      <c r="C34" s="21" t="s">
        <v>48</v>
      </c>
      <c r="D34" s="22">
        <v>2</v>
      </c>
      <c r="E34" s="23">
        <v>16</v>
      </c>
      <c r="F34" s="22">
        <f t="shared" si="0"/>
        <v>720</v>
      </c>
      <c r="G34" s="23">
        <v>2</v>
      </c>
      <c r="H34" s="34">
        <f t="shared" si="1"/>
        <v>2.7777777777777779E-3</v>
      </c>
      <c r="I34" s="23">
        <v>1</v>
      </c>
      <c r="J34" s="34">
        <f t="shared" si="2"/>
        <v>2.7777777777777779E-3</v>
      </c>
      <c r="K34" s="115"/>
      <c r="L34" s="62"/>
    </row>
    <row r="35" spans="1:12" ht="15.75" customHeight="1" x14ac:dyDescent="0.2">
      <c r="A35" s="25">
        <v>1.3</v>
      </c>
      <c r="B35" s="20" t="s">
        <v>49</v>
      </c>
      <c r="C35" s="21" t="s">
        <v>36</v>
      </c>
      <c r="D35" s="32">
        <v>0.2</v>
      </c>
      <c r="E35" s="23">
        <v>16</v>
      </c>
      <c r="F35" s="22">
        <f t="shared" si="0"/>
        <v>720</v>
      </c>
      <c r="G35" s="20">
        <v>0.2</v>
      </c>
      <c r="H35" s="34">
        <f t="shared" si="1"/>
        <v>2.7777777777777778E-4</v>
      </c>
      <c r="I35" s="23">
        <v>1</v>
      </c>
      <c r="J35" s="34">
        <f t="shared" si="2"/>
        <v>2.7777777777777778E-4</v>
      </c>
      <c r="K35" s="115"/>
      <c r="L35" s="62"/>
    </row>
    <row r="36" spans="1:12" ht="15.75" customHeight="1" x14ac:dyDescent="0.2">
      <c r="A36" s="25">
        <v>1.31</v>
      </c>
      <c r="B36" s="20" t="s">
        <v>50</v>
      </c>
      <c r="C36" s="21" t="s">
        <v>36</v>
      </c>
      <c r="D36" s="32">
        <v>0.2</v>
      </c>
      <c r="E36" s="23">
        <v>16</v>
      </c>
      <c r="F36" s="22">
        <f t="shared" si="0"/>
        <v>720</v>
      </c>
      <c r="G36" s="20">
        <v>0.2</v>
      </c>
      <c r="H36" s="34">
        <f t="shared" si="1"/>
        <v>2.7777777777777778E-4</v>
      </c>
      <c r="I36" s="23">
        <v>1</v>
      </c>
      <c r="J36" s="34">
        <f t="shared" si="2"/>
        <v>2.7777777777777778E-4</v>
      </c>
      <c r="K36" s="115"/>
      <c r="L36" s="62"/>
    </row>
    <row r="37" spans="1:12" ht="15.75" customHeight="1" x14ac:dyDescent="0.2">
      <c r="A37" s="25">
        <v>1.32</v>
      </c>
      <c r="B37" s="20" t="s">
        <v>51</v>
      </c>
      <c r="C37" s="21" t="s">
        <v>36</v>
      </c>
      <c r="D37" s="22">
        <v>2</v>
      </c>
      <c r="E37" s="23">
        <v>16</v>
      </c>
      <c r="F37" s="22">
        <f t="shared" si="0"/>
        <v>720</v>
      </c>
      <c r="G37" s="23">
        <v>2</v>
      </c>
      <c r="H37" s="34">
        <f t="shared" si="1"/>
        <v>2.7777777777777779E-3</v>
      </c>
      <c r="I37" s="23">
        <v>1</v>
      </c>
      <c r="J37" s="34">
        <f t="shared" si="2"/>
        <v>2.7777777777777779E-3</v>
      </c>
      <c r="K37" s="115"/>
      <c r="L37" s="62"/>
    </row>
    <row r="38" spans="1:12" ht="15.75" customHeight="1" x14ac:dyDescent="0.2">
      <c r="A38" s="25">
        <v>1.33</v>
      </c>
      <c r="B38" s="20" t="s">
        <v>52</v>
      </c>
      <c r="C38" s="21" t="s">
        <v>36</v>
      </c>
      <c r="D38" s="22">
        <v>1</v>
      </c>
      <c r="E38" s="23">
        <v>16</v>
      </c>
      <c r="F38" s="22">
        <f t="shared" si="0"/>
        <v>720</v>
      </c>
      <c r="G38" s="23">
        <v>1</v>
      </c>
      <c r="H38" s="34">
        <f t="shared" si="1"/>
        <v>1.3888888888888889E-3</v>
      </c>
      <c r="I38" s="23">
        <v>1</v>
      </c>
      <c r="J38" s="34">
        <f t="shared" si="2"/>
        <v>1.3888888888888889E-3</v>
      </c>
      <c r="K38" s="115"/>
      <c r="L38" s="62"/>
    </row>
    <row r="39" spans="1:12" ht="15.75" customHeight="1" x14ac:dyDescent="0.2">
      <c r="A39" s="25">
        <v>1.34</v>
      </c>
      <c r="B39" s="20" t="s">
        <v>53</v>
      </c>
      <c r="C39" s="21" t="s">
        <v>20</v>
      </c>
      <c r="D39" s="22">
        <v>100</v>
      </c>
      <c r="E39" s="23">
        <v>16</v>
      </c>
      <c r="F39" s="22">
        <f t="shared" si="0"/>
        <v>720</v>
      </c>
      <c r="G39" s="23">
        <v>100</v>
      </c>
      <c r="H39" s="34">
        <f t="shared" si="1"/>
        <v>0.1388888888888889</v>
      </c>
      <c r="I39" s="23">
        <v>1</v>
      </c>
      <c r="J39" s="34">
        <f t="shared" si="2"/>
        <v>0.1388888888888889</v>
      </c>
      <c r="K39" s="115"/>
      <c r="L39" s="62"/>
    </row>
    <row r="40" spans="1:12" ht="15.75" customHeight="1" x14ac:dyDescent="0.2">
      <c r="A40" s="25">
        <v>1.35</v>
      </c>
      <c r="B40" s="20" t="s">
        <v>54</v>
      </c>
      <c r="C40" s="21" t="s">
        <v>20</v>
      </c>
      <c r="D40" s="22">
        <v>50</v>
      </c>
      <c r="E40" s="23">
        <v>16</v>
      </c>
      <c r="F40" s="22">
        <f t="shared" si="0"/>
        <v>720</v>
      </c>
      <c r="G40" s="23">
        <v>50</v>
      </c>
      <c r="H40" s="34">
        <f t="shared" si="1"/>
        <v>6.9444444444444448E-2</v>
      </c>
      <c r="I40" s="23">
        <v>1</v>
      </c>
      <c r="J40" s="34">
        <f t="shared" si="2"/>
        <v>6.9444444444444448E-2</v>
      </c>
      <c r="K40" s="115"/>
      <c r="L40" s="62"/>
    </row>
    <row r="41" spans="1:12" ht="15.75" customHeight="1" x14ac:dyDescent="0.2">
      <c r="A41" s="25">
        <v>1.36</v>
      </c>
      <c r="B41" s="20" t="s">
        <v>55</v>
      </c>
      <c r="C41" s="21" t="s">
        <v>20</v>
      </c>
      <c r="D41" s="22">
        <v>50</v>
      </c>
      <c r="E41" s="23">
        <v>16</v>
      </c>
      <c r="F41" s="22">
        <f t="shared" si="0"/>
        <v>720</v>
      </c>
      <c r="G41" s="23">
        <v>50</v>
      </c>
      <c r="H41" s="34">
        <f t="shared" si="1"/>
        <v>6.9444444444444448E-2</v>
      </c>
      <c r="I41" s="23">
        <v>1</v>
      </c>
      <c r="J41" s="34">
        <f t="shared" si="2"/>
        <v>6.9444444444444448E-2</v>
      </c>
      <c r="K41" s="115"/>
      <c r="L41" s="62"/>
    </row>
    <row r="42" spans="1:12" ht="15.75" customHeight="1" x14ac:dyDescent="0.2">
      <c r="A42" s="25">
        <v>1.37</v>
      </c>
      <c r="B42" s="20" t="s">
        <v>56</v>
      </c>
      <c r="C42" s="21" t="s">
        <v>20</v>
      </c>
      <c r="D42" s="22">
        <v>100</v>
      </c>
      <c r="E42" s="23">
        <v>16</v>
      </c>
      <c r="F42" s="22">
        <f t="shared" si="0"/>
        <v>720</v>
      </c>
      <c r="G42" s="23">
        <v>100</v>
      </c>
      <c r="H42" s="34">
        <f t="shared" si="1"/>
        <v>0.1388888888888889</v>
      </c>
      <c r="I42" s="23">
        <v>1</v>
      </c>
      <c r="J42" s="34">
        <f t="shared" si="2"/>
        <v>0.1388888888888889</v>
      </c>
      <c r="K42" s="115"/>
      <c r="L42" s="62"/>
    </row>
    <row r="43" spans="1:12" ht="14.85" customHeight="1" x14ac:dyDescent="0.25">
      <c r="A43" s="26">
        <v>2</v>
      </c>
      <c r="B43" s="12" t="s">
        <v>57</v>
      </c>
      <c r="C43" s="16"/>
      <c r="D43" s="17"/>
      <c r="E43" s="18"/>
      <c r="F43" s="17"/>
      <c r="G43" s="18"/>
      <c r="H43" s="18"/>
      <c r="I43" s="18"/>
      <c r="J43" s="18"/>
      <c r="K43" s="114"/>
      <c r="L43" s="62"/>
    </row>
    <row r="44" spans="1:12" ht="14.45" customHeight="1" x14ac:dyDescent="0.2">
      <c r="A44" s="24">
        <v>2.1</v>
      </c>
      <c r="B44" s="20" t="s">
        <v>58</v>
      </c>
      <c r="C44" s="21" t="s">
        <v>59</v>
      </c>
      <c r="D44" s="22">
        <v>4</v>
      </c>
      <c r="E44" s="23">
        <v>4</v>
      </c>
      <c r="F44" s="22">
        <f t="shared" si="0"/>
        <v>180</v>
      </c>
      <c r="G44" s="20">
        <v>2.5299999999999998</v>
      </c>
      <c r="H44" s="34">
        <f t="shared" si="1"/>
        <v>1.4055555555555554E-2</v>
      </c>
      <c r="I44" s="23">
        <v>10</v>
      </c>
      <c r="J44" s="34">
        <f t="shared" si="2"/>
        <v>1.4055555555555553E-3</v>
      </c>
      <c r="K44" s="115"/>
      <c r="L44" s="62"/>
    </row>
    <row r="45" spans="1:12" ht="14.85" customHeight="1" x14ac:dyDescent="0.2">
      <c r="A45" s="24">
        <v>2.2000000000000002</v>
      </c>
      <c r="B45" s="20" t="s">
        <v>60</v>
      </c>
      <c r="C45" s="21" t="s">
        <v>61</v>
      </c>
      <c r="D45" s="22">
        <v>20</v>
      </c>
      <c r="E45" s="23">
        <v>4</v>
      </c>
      <c r="F45" s="22">
        <f t="shared" si="0"/>
        <v>180</v>
      </c>
      <c r="G45" s="20">
        <v>12.6</v>
      </c>
      <c r="H45" s="34">
        <f t="shared" si="1"/>
        <v>6.9999999999999993E-2</v>
      </c>
      <c r="I45" s="23">
        <v>1</v>
      </c>
      <c r="J45" s="34">
        <f t="shared" si="2"/>
        <v>6.9999999999999993E-2</v>
      </c>
      <c r="K45" s="115"/>
      <c r="L45" s="62"/>
    </row>
    <row r="46" spans="1:12" ht="14.45" customHeight="1" x14ac:dyDescent="0.2">
      <c r="A46" s="24">
        <v>2.2999999999999998</v>
      </c>
      <c r="B46" s="20" t="s">
        <v>62</v>
      </c>
      <c r="C46" s="21" t="s">
        <v>61</v>
      </c>
      <c r="D46" s="22">
        <v>15</v>
      </c>
      <c r="E46" s="23">
        <v>4</v>
      </c>
      <c r="F46" s="22">
        <f t="shared" si="0"/>
        <v>180</v>
      </c>
      <c r="G46" s="20">
        <v>9.5</v>
      </c>
      <c r="H46" s="34">
        <f t="shared" si="1"/>
        <v>5.2777777777777778E-2</v>
      </c>
      <c r="I46" s="23">
        <v>1</v>
      </c>
      <c r="J46" s="34">
        <f t="shared" si="2"/>
        <v>5.2777777777777778E-2</v>
      </c>
      <c r="K46" s="115"/>
      <c r="L46" s="62"/>
    </row>
    <row r="47" spans="1:12" ht="14.85" customHeight="1" x14ac:dyDescent="0.2">
      <c r="A47" s="24">
        <v>2.4</v>
      </c>
      <c r="B47" s="20" t="s">
        <v>63</v>
      </c>
      <c r="C47" s="21" t="s">
        <v>64</v>
      </c>
      <c r="D47" s="22">
        <v>2</v>
      </c>
      <c r="E47" s="23">
        <v>16</v>
      </c>
      <c r="F47" s="22">
        <f t="shared" si="0"/>
        <v>720</v>
      </c>
      <c r="G47" s="20">
        <v>2</v>
      </c>
      <c r="H47" s="34">
        <f t="shared" si="1"/>
        <v>2.7777777777777779E-3</v>
      </c>
      <c r="I47" s="23">
        <v>1</v>
      </c>
      <c r="J47" s="34">
        <f t="shared" si="2"/>
        <v>2.7777777777777779E-3</v>
      </c>
      <c r="K47" s="115"/>
      <c r="L47" s="62"/>
    </row>
    <row r="48" spans="1:12" ht="14.45" customHeight="1" x14ac:dyDescent="0.2">
      <c r="A48" s="24">
        <v>2.5</v>
      </c>
      <c r="B48" s="20" t="s">
        <v>65</v>
      </c>
      <c r="C48" s="21" t="s">
        <v>61</v>
      </c>
      <c r="D48" s="22">
        <v>20</v>
      </c>
      <c r="E48" s="23">
        <v>4</v>
      </c>
      <c r="F48" s="22">
        <f t="shared" si="0"/>
        <v>180</v>
      </c>
      <c r="G48" s="20">
        <v>12.6</v>
      </c>
      <c r="H48" s="34">
        <f t="shared" si="1"/>
        <v>6.9999999999999993E-2</v>
      </c>
      <c r="I48" s="23">
        <v>1</v>
      </c>
      <c r="J48" s="34">
        <f t="shared" si="2"/>
        <v>6.9999999999999993E-2</v>
      </c>
      <c r="K48" s="115"/>
      <c r="L48" s="62"/>
    </row>
    <row r="49" spans="1:12" ht="14.85" customHeight="1" x14ac:dyDescent="0.2">
      <c r="A49" s="24">
        <v>2.6</v>
      </c>
      <c r="B49" s="20" t="s">
        <v>66</v>
      </c>
      <c r="C49" s="21" t="s">
        <v>61</v>
      </c>
      <c r="D49" s="22">
        <v>30</v>
      </c>
      <c r="E49" s="23">
        <v>4</v>
      </c>
      <c r="F49" s="22">
        <f t="shared" si="0"/>
        <v>180</v>
      </c>
      <c r="G49" s="20">
        <v>18.899999999999999</v>
      </c>
      <c r="H49" s="34">
        <f t="shared" si="1"/>
        <v>0.105</v>
      </c>
      <c r="I49" s="23">
        <v>1</v>
      </c>
      <c r="J49" s="34">
        <f t="shared" si="2"/>
        <v>0.105</v>
      </c>
      <c r="K49" s="115"/>
      <c r="L49" s="62"/>
    </row>
    <row r="50" spans="1:12" ht="14.45" customHeight="1" x14ac:dyDescent="0.2">
      <c r="A50" s="24">
        <v>2.7</v>
      </c>
      <c r="B50" s="20" t="s">
        <v>67</v>
      </c>
      <c r="C50" s="21" t="s">
        <v>59</v>
      </c>
      <c r="D50" s="22">
        <v>15</v>
      </c>
      <c r="E50" s="23">
        <v>4</v>
      </c>
      <c r="F50" s="22">
        <f t="shared" si="0"/>
        <v>180</v>
      </c>
      <c r="G50" s="20">
        <v>9.5</v>
      </c>
      <c r="H50" s="34">
        <f t="shared" si="1"/>
        <v>5.2777777777777778E-2</v>
      </c>
      <c r="I50" s="23">
        <v>1</v>
      </c>
      <c r="J50" s="34">
        <f t="shared" si="2"/>
        <v>5.2777777777777778E-2</v>
      </c>
      <c r="K50" s="115"/>
      <c r="L50" s="62"/>
    </row>
    <row r="51" spans="1:12" ht="14.85" customHeight="1" x14ac:dyDescent="0.2">
      <c r="A51" s="24">
        <v>2.8</v>
      </c>
      <c r="B51" s="20" t="s">
        <v>68</v>
      </c>
      <c r="C51" s="21" t="s">
        <v>61</v>
      </c>
      <c r="D51" s="22">
        <v>50</v>
      </c>
      <c r="E51" s="23">
        <v>4</v>
      </c>
      <c r="F51" s="22">
        <f t="shared" si="0"/>
        <v>180</v>
      </c>
      <c r="G51" s="20">
        <v>31.6</v>
      </c>
      <c r="H51" s="34">
        <f t="shared" si="1"/>
        <v>0.17555555555555558</v>
      </c>
      <c r="I51" s="23">
        <v>1</v>
      </c>
      <c r="J51" s="34">
        <f t="shared" si="2"/>
        <v>0.17555555555555558</v>
      </c>
      <c r="K51" s="115"/>
      <c r="L51" s="62"/>
    </row>
    <row r="52" spans="1:12" ht="14.45" customHeight="1" x14ac:dyDescent="0.2">
      <c r="A52" s="24">
        <v>2.9</v>
      </c>
      <c r="B52" s="20" t="s">
        <v>69</v>
      </c>
      <c r="C52" s="21" t="s">
        <v>59</v>
      </c>
      <c r="D52" s="22">
        <v>20</v>
      </c>
      <c r="E52" s="23">
        <v>4</v>
      </c>
      <c r="F52" s="22">
        <f t="shared" si="0"/>
        <v>180</v>
      </c>
      <c r="G52" s="20">
        <v>12.6</v>
      </c>
      <c r="H52" s="34">
        <f t="shared" si="1"/>
        <v>6.9999999999999993E-2</v>
      </c>
      <c r="I52" s="23">
        <v>1</v>
      </c>
      <c r="J52" s="34">
        <f t="shared" si="2"/>
        <v>6.9999999999999993E-2</v>
      </c>
      <c r="K52" s="115"/>
      <c r="L52" s="62"/>
    </row>
    <row r="53" spans="1:12" ht="14.85" customHeight="1" x14ac:dyDescent="0.2">
      <c r="A53" s="25">
        <v>2.1</v>
      </c>
      <c r="B53" s="20" t="s">
        <v>70</v>
      </c>
      <c r="C53" s="21" t="s">
        <v>61</v>
      </c>
      <c r="D53" s="22">
        <v>30</v>
      </c>
      <c r="E53" s="23">
        <v>4</v>
      </c>
      <c r="F53" s="22">
        <f t="shared" si="0"/>
        <v>180</v>
      </c>
      <c r="G53" s="20">
        <v>18.899999999999999</v>
      </c>
      <c r="H53" s="34">
        <f t="shared" si="1"/>
        <v>0.105</v>
      </c>
      <c r="I53" s="23">
        <v>1</v>
      </c>
      <c r="J53" s="34">
        <f t="shared" si="2"/>
        <v>0.105</v>
      </c>
      <c r="K53" s="115"/>
      <c r="L53" s="62"/>
    </row>
    <row r="54" spans="1:12" ht="14.45" customHeight="1" x14ac:dyDescent="0.2">
      <c r="A54" s="25">
        <v>2.11</v>
      </c>
      <c r="B54" s="20" t="s">
        <v>71</v>
      </c>
      <c r="C54" s="21" t="s">
        <v>59</v>
      </c>
      <c r="D54" s="22">
        <v>10</v>
      </c>
      <c r="E54" s="23">
        <v>4</v>
      </c>
      <c r="F54" s="22">
        <f t="shared" si="0"/>
        <v>180</v>
      </c>
      <c r="G54" s="20">
        <v>6.3</v>
      </c>
      <c r="H54" s="34">
        <f t="shared" si="1"/>
        <v>3.4999999999999996E-2</v>
      </c>
      <c r="I54" s="23">
        <v>1</v>
      </c>
      <c r="J54" s="34">
        <f t="shared" si="2"/>
        <v>3.4999999999999996E-2</v>
      </c>
      <c r="K54" s="115"/>
      <c r="L54" s="62"/>
    </row>
    <row r="55" spans="1:12" ht="14.85" customHeight="1" x14ac:dyDescent="0.2">
      <c r="A55" s="25">
        <v>2.12</v>
      </c>
      <c r="B55" s="20" t="s">
        <v>72</v>
      </c>
      <c r="C55" s="21" t="s">
        <v>73</v>
      </c>
      <c r="D55" s="22">
        <v>2</v>
      </c>
      <c r="E55" s="23">
        <v>4</v>
      </c>
      <c r="F55" s="22">
        <f t="shared" si="0"/>
        <v>180</v>
      </c>
      <c r="G55" s="20">
        <v>1.3</v>
      </c>
      <c r="H55" s="34">
        <f t="shared" si="1"/>
        <v>7.2222222222222228E-3</v>
      </c>
      <c r="I55" s="23">
        <v>1</v>
      </c>
      <c r="J55" s="34">
        <f t="shared" si="2"/>
        <v>7.2222222222222228E-3</v>
      </c>
      <c r="K55" s="115"/>
      <c r="L55" s="62"/>
    </row>
    <row r="56" spans="1:12" ht="14.45" customHeight="1" x14ac:dyDescent="0.2">
      <c r="A56" s="25">
        <v>2.13</v>
      </c>
      <c r="B56" s="20" t="s">
        <v>74</v>
      </c>
      <c r="C56" s="21" t="s">
        <v>75</v>
      </c>
      <c r="D56" s="22">
        <v>60</v>
      </c>
      <c r="E56" s="23">
        <v>16</v>
      </c>
      <c r="F56" s="22">
        <f t="shared" si="0"/>
        <v>720</v>
      </c>
      <c r="G56" s="20">
        <v>60</v>
      </c>
      <c r="H56" s="34">
        <f t="shared" si="1"/>
        <v>8.3333333333333329E-2</v>
      </c>
      <c r="I56" s="23">
        <v>1</v>
      </c>
      <c r="J56" s="34">
        <f t="shared" si="2"/>
        <v>8.3333333333333329E-2</v>
      </c>
      <c r="K56" s="115"/>
      <c r="L56" s="62"/>
    </row>
    <row r="57" spans="1:12" ht="14.85" customHeight="1" x14ac:dyDescent="0.25">
      <c r="A57" s="26">
        <v>3</v>
      </c>
      <c r="B57" s="12" t="s">
        <v>76</v>
      </c>
      <c r="C57" s="16"/>
      <c r="D57" s="17"/>
      <c r="E57" s="18"/>
      <c r="F57" s="17"/>
      <c r="G57" s="18"/>
      <c r="H57" s="18"/>
      <c r="I57" s="18"/>
      <c r="J57" s="18"/>
      <c r="K57" s="114"/>
      <c r="L57" s="62"/>
    </row>
    <row r="58" spans="1:12" ht="15.75" customHeight="1" x14ac:dyDescent="0.2">
      <c r="A58" s="24">
        <v>3.1</v>
      </c>
      <c r="B58" s="20" t="s">
        <v>77</v>
      </c>
      <c r="C58" s="21" t="s">
        <v>78</v>
      </c>
      <c r="D58" s="22">
        <v>1</v>
      </c>
      <c r="E58" s="23">
        <v>4</v>
      </c>
      <c r="F58" s="22">
        <f t="shared" si="0"/>
        <v>180</v>
      </c>
      <c r="G58" s="23">
        <v>45</v>
      </c>
      <c r="H58" s="34">
        <f t="shared" si="1"/>
        <v>0.25</v>
      </c>
      <c r="I58" s="23">
        <v>1</v>
      </c>
      <c r="J58" s="34">
        <f t="shared" si="2"/>
        <v>0.25</v>
      </c>
      <c r="K58" s="115"/>
      <c r="L58" s="62"/>
    </row>
    <row r="59" spans="1:12" ht="15.75" customHeight="1" x14ac:dyDescent="0.2">
      <c r="A59" s="24">
        <v>3.2</v>
      </c>
      <c r="B59" s="20" t="s">
        <v>79</v>
      </c>
      <c r="C59" s="21" t="s">
        <v>78</v>
      </c>
      <c r="D59" s="22">
        <v>1</v>
      </c>
      <c r="E59" s="23">
        <v>4</v>
      </c>
      <c r="F59" s="22">
        <f t="shared" si="0"/>
        <v>180</v>
      </c>
      <c r="G59" s="23">
        <v>45</v>
      </c>
      <c r="H59" s="34">
        <f t="shared" si="1"/>
        <v>0.25</v>
      </c>
      <c r="I59" s="23">
        <v>1</v>
      </c>
      <c r="J59" s="34">
        <f t="shared" si="2"/>
        <v>0.25</v>
      </c>
      <c r="K59" s="115"/>
      <c r="L59" s="62"/>
    </row>
    <row r="60" spans="1:12" ht="15.75" customHeight="1" x14ac:dyDescent="0.2">
      <c r="A60" s="24">
        <v>3.3</v>
      </c>
      <c r="B60" s="20" t="s">
        <v>80</v>
      </c>
      <c r="C60" s="21" t="s">
        <v>78</v>
      </c>
      <c r="D60" s="22">
        <v>1</v>
      </c>
      <c r="E60" s="23">
        <v>4</v>
      </c>
      <c r="F60" s="22">
        <f t="shared" si="0"/>
        <v>180</v>
      </c>
      <c r="G60" s="23">
        <v>45</v>
      </c>
      <c r="H60" s="34">
        <f t="shared" si="1"/>
        <v>0.25</v>
      </c>
      <c r="I60" s="23">
        <v>1</v>
      </c>
      <c r="J60" s="34">
        <f t="shared" si="2"/>
        <v>0.25</v>
      </c>
      <c r="K60" s="115"/>
      <c r="L60" s="62"/>
    </row>
    <row r="61" spans="1:12" ht="15.75" customHeight="1" x14ac:dyDescent="0.2">
      <c r="A61" s="24">
        <v>3.4</v>
      </c>
      <c r="B61" s="20" t="s">
        <v>81</v>
      </c>
      <c r="C61" s="21" t="s">
        <v>78</v>
      </c>
      <c r="D61" s="22">
        <v>1</v>
      </c>
      <c r="E61" s="23">
        <v>4</v>
      </c>
      <c r="F61" s="22">
        <f t="shared" si="0"/>
        <v>180</v>
      </c>
      <c r="G61" s="23">
        <v>45</v>
      </c>
      <c r="H61" s="34">
        <f t="shared" si="1"/>
        <v>0.25</v>
      </c>
      <c r="I61" s="23">
        <v>1</v>
      </c>
      <c r="J61" s="34">
        <f t="shared" si="2"/>
        <v>0.25</v>
      </c>
      <c r="K61" s="115"/>
      <c r="L61" s="62"/>
    </row>
    <row r="62" spans="1:12" ht="23.45" customHeight="1" x14ac:dyDescent="0.2">
      <c r="A62" s="26">
        <v>4</v>
      </c>
      <c r="B62" s="12" t="s">
        <v>82</v>
      </c>
      <c r="C62" s="27"/>
      <c r="D62" s="33"/>
      <c r="E62" s="23">
        <v>4</v>
      </c>
      <c r="F62" s="33"/>
      <c r="G62" s="29"/>
      <c r="H62" s="29"/>
      <c r="I62" s="29"/>
      <c r="J62" s="29"/>
      <c r="K62" s="108"/>
      <c r="L62" s="62"/>
    </row>
    <row r="63" spans="1:12" ht="14.85" customHeight="1" x14ac:dyDescent="0.2">
      <c r="A63" s="24">
        <v>4.0999999999999996</v>
      </c>
      <c r="B63" s="20" t="s">
        <v>83</v>
      </c>
      <c r="C63" s="21" t="s">
        <v>64</v>
      </c>
      <c r="D63" s="22">
        <v>5</v>
      </c>
      <c r="E63" s="23">
        <v>16</v>
      </c>
      <c r="F63" s="22">
        <f t="shared" si="0"/>
        <v>720</v>
      </c>
      <c r="G63" s="23">
        <v>5</v>
      </c>
      <c r="H63" s="34">
        <f t="shared" si="1"/>
        <v>6.9444444444444441E-3</v>
      </c>
      <c r="I63" s="23">
        <v>1</v>
      </c>
      <c r="J63" s="34">
        <f t="shared" si="2"/>
        <v>6.9444444444444441E-3</v>
      </c>
      <c r="K63" s="115"/>
      <c r="L63" s="62"/>
    </row>
    <row r="64" spans="1:12" ht="14.85" customHeight="1" x14ac:dyDescent="0.2">
      <c r="A64" s="24">
        <v>4.2</v>
      </c>
      <c r="B64" s="20" t="s">
        <v>84</v>
      </c>
      <c r="C64" s="21" t="s">
        <v>85</v>
      </c>
      <c r="D64" s="22">
        <v>2</v>
      </c>
      <c r="E64" s="23">
        <v>4</v>
      </c>
      <c r="F64" s="22">
        <f t="shared" si="0"/>
        <v>180</v>
      </c>
      <c r="G64" s="23">
        <v>14</v>
      </c>
      <c r="H64" s="34">
        <f t="shared" si="1"/>
        <v>7.7777777777777779E-2</v>
      </c>
      <c r="I64" s="23">
        <v>1</v>
      </c>
      <c r="J64" s="34">
        <f t="shared" si="2"/>
        <v>7.7777777777777779E-2</v>
      </c>
      <c r="K64" s="115"/>
      <c r="L64" s="62"/>
    </row>
    <row r="65" spans="1:12" ht="14.45" customHeight="1" x14ac:dyDescent="0.25">
      <c r="A65" s="30" t="s">
        <v>86</v>
      </c>
      <c r="B65" s="12" t="s">
        <v>87</v>
      </c>
      <c r="C65" s="16"/>
      <c r="D65" s="17"/>
      <c r="E65" s="23"/>
      <c r="F65" s="17"/>
      <c r="G65" s="18"/>
      <c r="H65" s="18"/>
      <c r="I65" s="18"/>
      <c r="J65" s="18"/>
      <c r="K65" s="114"/>
      <c r="L65" s="62"/>
    </row>
    <row r="66" spans="1:12" ht="14.85" customHeight="1" x14ac:dyDescent="0.25">
      <c r="A66" s="26">
        <v>1</v>
      </c>
      <c r="B66" s="12" t="s">
        <v>12</v>
      </c>
      <c r="C66" s="16"/>
      <c r="D66" s="17"/>
      <c r="E66" s="18"/>
      <c r="F66" s="17"/>
      <c r="G66" s="18"/>
      <c r="H66" s="18"/>
      <c r="I66" s="18"/>
      <c r="J66" s="18"/>
      <c r="K66" s="114"/>
      <c r="L66" s="62"/>
    </row>
    <row r="67" spans="1:12" ht="15.75" customHeight="1" x14ac:dyDescent="0.2">
      <c r="A67" s="24">
        <v>1.1000000000000001</v>
      </c>
      <c r="B67" s="20" t="s">
        <v>13</v>
      </c>
      <c r="C67" s="21" t="s">
        <v>14</v>
      </c>
      <c r="D67" s="22">
        <v>45</v>
      </c>
      <c r="E67" s="23">
        <v>16</v>
      </c>
      <c r="F67" s="22">
        <f t="shared" ref="F67:F125" si="3">E67*45</f>
        <v>720</v>
      </c>
      <c r="G67" s="23">
        <v>45</v>
      </c>
      <c r="H67" s="34">
        <f t="shared" ref="H67:H125" si="4">G67/F67</f>
        <v>6.25E-2</v>
      </c>
      <c r="I67" s="23">
        <v>1</v>
      </c>
      <c r="J67" s="34">
        <f t="shared" ref="J67:J125" si="5">H67/I67</f>
        <v>6.25E-2</v>
      </c>
      <c r="K67" s="115"/>
      <c r="L67" s="62"/>
    </row>
    <row r="68" spans="1:12" ht="15.75" customHeight="1" x14ac:dyDescent="0.2">
      <c r="A68" s="24">
        <v>1.2</v>
      </c>
      <c r="B68" s="20" t="s">
        <v>15</v>
      </c>
      <c r="C68" s="21" t="s">
        <v>16</v>
      </c>
      <c r="D68" s="22">
        <v>45</v>
      </c>
      <c r="E68" s="23">
        <v>16</v>
      </c>
      <c r="F68" s="22">
        <f t="shared" si="3"/>
        <v>720</v>
      </c>
      <c r="G68" s="23">
        <v>45</v>
      </c>
      <c r="H68" s="34">
        <f t="shared" si="4"/>
        <v>6.25E-2</v>
      </c>
      <c r="I68" s="23">
        <v>1</v>
      </c>
      <c r="J68" s="34">
        <f t="shared" si="5"/>
        <v>6.25E-2</v>
      </c>
      <c r="K68" s="115"/>
      <c r="L68" s="62"/>
    </row>
    <row r="69" spans="1:12" ht="15.75" customHeight="1" x14ac:dyDescent="0.2">
      <c r="A69" s="24">
        <v>1.3</v>
      </c>
      <c r="B69" s="20" t="s">
        <v>17</v>
      </c>
      <c r="C69" s="21" t="s">
        <v>18</v>
      </c>
      <c r="D69" s="22">
        <v>7</v>
      </c>
      <c r="E69" s="23">
        <v>16</v>
      </c>
      <c r="F69" s="22">
        <f t="shared" si="3"/>
        <v>720</v>
      </c>
      <c r="G69" s="23">
        <v>7</v>
      </c>
      <c r="H69" s="34">
        <f t="shared" si="4"/>
        <v>9.7222222222222224E-3</v>
      </c>
      <c r="I69" s="23">
        <v>1</v>
      </c>
      <c r="J69" s="34">
        <f t="shared" si="5"/>
        <v>9.7222222222222224E-3</v>
      </c>
      <c r="K69" s="115"/>
      <c r="L69" s="62"/>
    </row>
    <row r="70" spans="1:12" ht="15.75" customHeight="1" x14ac:dyDescent="0.2">
      <c r="A70" s="24">
        <v>1.4</v>
      </c>
      <c r="B70" s="20" t="s">
        <v>19</v>
      </c>
      <c r="C70" s="21" t="s">
        <v>20</v>
      </c>
      <c r="D70" s="22">
        <v>100</v>
      </c>
      <c r="E70" s="23">
        <v>16</v>
      </c>
      <c r="F70" s="22">
        <f t="shared" si="3"/>
        <v>720</v>
      </c>
      <c r="G70" s="23">
        <v>100</v>
      </c>
      <c r="H70" s="34">
        <f t="shared" si="4"/>
        <v>0.1388888888888889</v>
      </c>
      <c r="I70" s="23">
        <v>1</v>
      </c>
      <c r="J70" s="34">
        <f t="shared" si="5"/>
        <v>0.1388888888888889</v>
      </c>
      <c r="K70" s="115"/>
      <c r="L70" s="62"/>
    </row>
    <row r="71" spans="1:12" ht="15.75" customHeight="1" x14ac:dyDescent="0.2">
      <c r="A71" s="24">
        <v>1.5</v>
      </c>
      <c r="B71" s="20" t="s">
        <v>21</v>
      </c>
      <c r="C71" s="21" t="s">
        <v>20</v>
      </c>
      <c r="D71" s="22">
        <v>5</v>
      </c>
      <c r="E71" s="23">
        <v>16</v>
      </c>
      <c r="F71" s="22">
        <f t="shared" si="3"/>
        <v>720</v>
      </c>
      <c r="G71" s="23">
        <v>5</v>
      </c>
      <c r="H71" s="34">
        <f t="shared" si="4"/>
        <v>6.9444444444444441E-3</v>
      </c>
      <c r="I71" s="23">
        <v>1</v>
      </c>
      <c r="J71" s="34">
        <f t="shared" si="5"/>
        <v>6.9444444444444441E-3</v>
      </c>
      <c r="K71" s="115"/>
      <c r="L71" s="62"/>
    </row>
    <row r="72" spans="1:12" ht="15.75" customHeight="1" x14ac:dyDescent="0.2">
      <c r="A72" s="24">
        <v>1.6</v>
      </c>
      <c r="B72" s="20" t="s">
        <v>22</v>
      </c>
      <c r="C72" s="21" t="s">
        <v>23</v>
      </c>
      <c r="D72" s="22">
        <v>50</v>
      </c>
      <c r="E72" s="23">
        <v>16</v>
      </c>
      <c r="F72" s="22">
        <f t="shared" si="3"/>
        <v>720</v>
      </c>
      <c r="G72" s="23">
        <v>50</v>
      </c>
      <c r="H72" s="34">
        <f t="shared" si="4"/>
        <v>6.9444444444444448E-2</v>
      </c>
      <c r="I72" s="23">
        <v>1</v>
      </c>
      <c r="J72" s="34">
        <f t="shared" si="5"/>
        <v>6.9444444444444448E-2</v>
      </c>
      <c r="K72" s="115"/>
      <c r="L72" s="62"/>
    </row>
    <row r="73" spans="1:12" ht="15.75" customHeight="1" x14ac:dyDescent="0.2">
      <c r="A73" s="24">
        <v>1.7</v>
      </c>
      <c r="B73" s="20" t="s">
        <v>24</v>
      </c>
      <c r="C73" s="21" t="s">
        <v>20</v>
      </c>
      <c r="D73" s="22">
        <v>100</v>
      </c>
      <c r="E73" s="23">
        <v>16</v>
      </c>
      <c r="F73" s="22">
        <f t="shared" si="3"/>
        <v>720</v>
      </c>
      <c r="G73" s="23">
        <v>100</v>
      </c>
      <c r="H73" s="34">
        <f t="shared" si="4"/>
        <v>0.1388888888888889</v>
      </c>
      <c r="I73" s="23">
        <v>1</v>
      </c>
      <c r="J73" s="34">
        <f t="shared" si="5"/>
        <v>0.1388888888888889</v>
      </c>
      <c r="K73" s="115"/>
      <c r="L73" s="62"/>
    </row>
    <row r="74" spans="1:12" ht="15.75" customHeight="1" x14ac:dyDescent="0.2">
      <c r="A74" s="24">
        <v>1.8</v>
      </c>
      <c r="B74" s="20" t="s">
        <v>25</v>
      </c>
      <c r="C74" s="21" t="s">
        <v>20</v>
      </c>
      <c r="D74" s="22">
        <v>100</v>
      </c>
      <c r="E74" s="23">
        <v>16</v>
      </c>
      <c r="F74" s="22">
        <f t="shared" si="3"/>
        <v>720</v>
      </c>
      <c r="G74" s="23">
        <v>100</v>
      </c>
      <c r="H74" s="34">
        <f t="shared" si="4"/>
        <v>0.1388888888888889</v>
      </c>
      <c r="I74" s="23">
        <v>1</v>
      </c>
      <c r="J74" s="34">
        <f t="shared" si="5"/>
        <v>0.1388888888888889</v>
      </c>
      <c r="K74" s="115"/>
      <c r="L74" s="62"/>
    </row>
    <row r="75" spans="1:12" ht="15.75" customHeight="1" x14ac:dyDescent="0.2">
      <c r="A75" s="24">
        <v>1.9</v>
      </c>
      <c r="B75" s="20" t="s">
        <v>26</v>
      </c>
      <c r="C75" s="21" t="s">
        <v>20</v>
      </c>
      <c r="D75" s="22">
        <v>100</v>
      </c>
      <c r="E75" s="23">
        <v>16</v>
      </c>
      <c r="F75" s="22">
        <f t="shared" si="3"/>
        <v>720</v>
      </c>
      <c r="G75" s="23">
        <v>100</v>
      </c>
      <c r="H75" s="34">
        <f t="shared" si="4"/>
        <v>0.1388888888888889</v>
      </c>
      <c r="I75" s="23">
        <v>1</v>
      </c>
      <c r="J75" s="34">
        <f t="shared" si="5"/>
        <v>0.1388888888888889</v>
      </c>
      <c r="K75" s="115"/>
      <c r="L75" s="62"/>
    </row>
    <row r="76" spans="1:12" ht="15.75" customHeight="1" x14ac:dyDescent="0.2">
      <c r="A76" s="25">
        <v>1.1000000000000001</v>
      </c>
      <c r="B76" s="20" t="s">
        <v>27</v>
      </c>
      <c r="C76" s="21" t="s">
        <v>20</v>
      </c>
      <c r="D76" s="22">
        <v>100</v>
      </c>
      <c r="E76" s="23">
        <v>16</v>
      </c>
      <c r="F76" s="22">
        <f t="shared" si="3"/>
        <v>720</v>
      </c>
      <c r="G76" s="23">
        <v>100</v>
      </c>
      <c r="H76" s="34">
        <f t="shared" si="4"/>
        <v>0.1388888888888889</v>
      </c>
      <c r="I76" s="23">
        <v>1</v>
      </c>
      <c r="J76" s="34">
        <f t="shared" si="5"/>
        <v>0.1388888888888889</v>
      </c>
      <c r="K76" s="115"/>
      <c r="L76" s="62"/>
    </row>
    <row r="77" spans="1:12" ht="15.75" customHeight="1" x14ac:dyDescent="0.2">
      <c r="A77" s="25">
        <v>1.1100000000000001</v>
      </c>
      <c r="B77" s="20" t="s">
        <v>28</v>
      </c>
      <c r="C77" s="21" t="s">
        <v>20</v>
      </c>
      <c r="D77" s="22">
        <v>50</v>
      </c>
      <c r="E77" s="23">
        <v>16</v>
      </c>
      <c r="F77" s="22">
        <f t="shared" si="3"/>
        <v>720</v>
      </c>
      <c r="G77" s="23">
        <v>50</v>
      </c>
      <c r="H77" s="34">
        <f t="shared" si="4"/>
        <v>6.9444444444444448E-2</v>
      </c>
      <c r="I77" s="23">
        <v>1</v>
      </c>
      <c r="J77" s="34">
        <f t="shared" si="5"/>
        <v>6.9444444444444448E-2</v>
      </c>
      <c r="K77" s="115"/>
      <c r="L77" s="62"/>
    </row>
    <row r="78" spans="1:12" ht="15.75" customHeight="1" x14ac:dyDescent="0.2">
      <c r="A78" s="25">
        <v>1.1200000000000001</v>
      </c>
      <c r="B78" s="20" t="s">
        <v>29</v>
      </c>
      <c r="C78" s="21" t="s">
        <v>20</v>
      </c>
      <c r="D78" s="22">
        <v>50</v>
      </c>
      <c r="E78" s="23">
        <v>16</v>
      </c>
      <c r="F78" s="22">
        <f t="shared" si="3"/>
        <v>720</v>
      </c>
      <c r="G78" s="23">
        <v>50</v>
      </c>
      <c r="H78" s="34">
        <f t="shared" si="4"/>
        <v>6.9444444444444448E-2</v>
      </c>
      <c r="I78" s="23">
        <v>1</v>
      </c>
      <c r="J78" s="34">
        <f t="shared" si="5"/>
        <v>6.9444444444444448E-2</v>
      </c>
      <c r="K78" s="115"/>
      <c r="L78" s="62"/>
    </row>
    <row r="79" spans="1:12" ht="15.75" customHeight="1" x14ac:dyDescent="0.2">
      <c r="A79" s="25">
        <v>1.1299999999999999</v>
      </c>
      <c r="B79" s="20" t="s">
        <v>30</v>
      </c>
      <c r="C79" s="21" t="s">
        <v>20</v>
      </c>
      <c r="D79" s="22">
        <v>50</v>
      </c>
      <c r="E79" s="23">
        <v>16</v>
      </c>
      <c r="F79" s="22">
        <f t="shared" si="3"/>
        <v>720</v>
      </c>
      <c r="G79" s="23">
        <v>50</v>
      </c>
      <c r="H79" s="34">
        <f t="shared" si="4"/>
        <v>6.9444444444444448E-2</v>
      </c>
      <c r="I79" s="23">
        <v>1</v>
      </c>
      <c r="J79" s="34">
        <f t="shared" si="5"/>
        <v>6.9444444444444448E-2</v>
      </c>
      <c r="K79" s="115"/>
      <c r="L79" s="62"/>
    </row>
    <row r="80" spans="1:12" ht="15.75" customHeight="1" x14ac:dyDescent="0.2">
      <c r="A80" s="25">
        <v>1.1399999999999999</v>
      </c>
      <c r="B80" s="20" t="s">
        <v>31</v>
      </c>
      <c r="C80" s="21" t="s">
        <v>20</v>
      </c>
      <c r="D80" s="22">
        <v>50</v>
      </c>
      <c r="E80" s="23">
        <v>16</v>
      </c>
      <c r="F80" s="22">
        <f t="shared" si="3"/>
        <v>720</v>
      </c>
      <c r="G80" s="23">
        <v>50</v>
      </c>
      <c r="H80" s="34">
        <f t="shared" si="4"/>
        <v>6.9444444444444448E-2</v>
      </c>
      <c r="I80" s="23">
        <v>1</v>
      </c>
      <c r="J80" s="34">
        <f t="shared" si="5"/>
        <v>6.9444444444444448E-2</v>
      </c>
      <c r="K80" s="115"/>
      <c r="L80" s="62"/>
    </row>
    <row r="81" spans="1:12" ht="15.75" customHeight="1" x14ac:dyDescent="0.2">
      <c r="A81" s="25">
        <v>1.1499999999999999</v>
      </c>
      <c r="B81" s="20" t="s">
        <v>32</v>
      </c>
      <c r="C81" s="21" t="s">
        <v>20</v>
      </c>
      <c r="D81" s="22">
        <v>10</v>
      </c>
      <c r="E81" s="23">
        <v>16</v>
      </c>
      <c r="F81" s="22">
        <f t="shared" si="3"/>
        <v>720</v>
      </c>
      <c r="G81" s="23">
        <v>10</v>
      </c>
      <c r="H81" s="34">
        <f t="shared" si="4"/>
        <v>1.3888888888888888E-2</v>
      </c>
      <c r="I81" s="23">
        <v>1</v>
      </c>
      <c r="J81" s="34">
        <f t="shared" si="5"/>
        <v>1.3888888888888888E-2</v>
      </c>
      <c r="K81" s="115"/>
      <c r="L81" s="62"/>
    </row>
    <row r="82" spans="1:12" ht="15.75" customHeight="1" x14ac:dyDescent="0.2">
      <c r="A82" s="25">
        <v>1.1599999999999999</v>
      </c>
      <c r="B82" s="20" t="s">
        <v>33</v>
      </c>
      <c r="C82" s="21" t="s">
        <v>20</v>
      </c>
      <c r="D82" s="22">
        <v>100</v>
      </c>
      <c r="E82" s="23">
        <v>16</v>
      </c>
      <c r="F82" s="22">
        <f t="shared" si="3"/>
        <v>720</v>
      </c>
      <c r="G82" s="23">
        <v>100</v>
      </c>
      <c r="H82" s="34">
        <f t="shared" si="4"/>
        <v>0.1388888888888889</v>
      </c>
      <c r="I82" s="23">
        <v>1</v>
      </c>
      <c r="J82" s="34">
        <f t="shared" si="5"/>
        <v>0.1388888888888889</v>
      </c>
      <c r="K82" s="115"/>
      <c r="L82" s="62"/>
    </row>
    <row r="83" spans="1:12" ht="15.75" customHeight="1" x14ac:dyDescent="0.2">
      <c r="A83" s="25">
        <v>1.17</v>
      </c>
      <c r="B83" s="20" t="s">
        <v>34</v>
      </c>
      <c r="C83" s="21" t="s">
        <v>20</v>
      </c>
      <c r="D83" s="22">
        <v>50</v>
      </c>
      <c r="E83" s="23">
        <v>16</v>
      </c>
      <c r="F83" s="22">
        <f t="shared" si="3"/>
        <v>720</v>
      </c>
      <c r="G83" s="23">
        <v>50</v>
      </c>
      <c r="H83" s="34">
        <f t="shared" si="4"/>
        <v>6.9444444444444448E-2</v>
      </c>
      <c r="I83" s="23">
        <v>1</v>
      </c>
      <c r="J83" s="34">
        <f t="shared" si="5"/>
        <v>6.9444444444444448E-2</v>
      </c>
      <c r="K83" s="115"/>
      <c r="L83" s="62"/>
    </row>
    <row r="84" spans="1:12" ht="15.75" customHeight="1" x14ac:dyDescent="0.2">
      <c r="A84" s="25">
        <v>1.18</v>
      </c>
      <c r="B84" s="20" t="s">
        <v>35</v>
      </c>
      <c r="C84" s="21" t="s">
        <v>36</v>
      </c>
      <c r="D84" s="32">
        <v>0.5</v>
      </c>
      <c r="E84" s="23">
        <v>16</v>
      </c>
      <c r="F84" s="22">
        <f t="shared" si="3"/>
        <v>720</v>
      </c>
      <c r="G84" s="20">
        <v>0.5</v>
      </c>
      <c r="H84" s="34">
        <f t="shared" si="4"/>
        <v>6.9444444444444447E-4</v>
      </c>
      <c r="I84" s="23">
        <v>1</v>
      </c>
      <c r="J84" s="34">
        <f t="shared" si="5"/>
        <v>6.9444444444444447E-4</v>
      </c>
      <c r="K84" s="115"/>
      <c r="L84" s="62"/>
    </row>
    <row r="85" spans="1:12" ht="15.75" customHeight="1" x14ac:dyDescent="0.2">
      <c r="A85" s="25">
        <v>1.19</v>
      </c>
      <c r="B85" s="20" t="s">
        <v>37</v>
      </c>
      <c r="C85" s="21" t="s">
        <v>36</v>
      </c>
      <c r="D85" s="32">
        <v>0.2</v>
      </c>
      <c r="E85" s="23">
        <v>16</v>
      </c>
      <c r="F85" s="22">
        <f t="shared" si="3"/>
        <v>720</v>
      </c>
      <c r="G85" s="20">
        <v>0.2</v>
      </c>
      <c r="H85" s="34">
        <f t="shared" si="4"/>
        <v>2.7777777777777778E-4</v>
      </c>
      <c r="I85" s="23">
        <v>1</v>
      </c>
      <c r="J85" s="34">
        <f t="shared" si="5"/>
        <v>2.7777777777777778E-4</v>
      </c>
      <c r="K85" s="115"/>
      <c r="L85" s="62"/>
    </row>
    <row r="86" spans="1:12" ht="15.75" customHeight="1" x14ac:dyDescent="0.2">
      <c r="A86" s="25">
        <v>1.2</v>
      </c>
      <c r="B86" s="20" t="s">
        <v>38</v>
      </c>
      <c r="C86" s="21" t="s">
        <v>36</v>
      </c>
      <c r="D86" s="32">
        <v>0.2</v>
      </c>
      <c r="E86" s="23">
        <v>16</v>
      </c>
      <c r="F86" s="22">
        <f t="shared" si="3"/>
        <v>720</v>
      </c>
      <c r="G86" s="20">
        <v>0.2</v>
      </c>
      <c r="H86" s="34">
        <f t="shared" si="4"/>
        <v>2.7777777777777778E-4</v>
      </c>
      <c r="I86" s="23">
        <v>1</v>
      </c>
      <c r="J86" s="34">
        <f t="shared" si="5"/>
        <v>2.7777777777777778E-4</v>
      </c>
      <c r="K86" s="115"/>
      <c r="L86" s="62"/>
    </row>
    <row r="87" spans="1:12" ht="15.75" customHeight="1" x14ac:dyDescent="0.2">
      <c r="A87" s="25">
        <v>1.21</v>
      </c>
      <c r="B87" s="20" t="s">
        <v>39</v>
      </c>
      <c r="C87" s="21" t="s">
        <v>20</v>
      </c>
      <c r="D87" s="22">
        <v>10</v>
      </c>
      <c r="E87" s="23">
        <v>16</v>
      </c>
      <c r="F87" s="22">
        <f t="shared" si="3"/>
        <v>720</v>
      </c>
      <c r="G87" s="23">
        <v>10</v>
      </c>
      <c r="H87" s="34">
        <f t="shared" si="4"/>
        <v>1.3888888888888888E-2</v>
      </c>
      <c r="I87" s="23">
        <v>1</v>
      </c>
      <c r="J87" s="34">
        <f t="shared" si="5"/>
        <v>1.3888888888888888E-2</v>
      </c>
      <c r="K87" s="115"/>
      <c r="L87" s="62"/>
    </row>
    <row r="88" spans="1:12" ht="15.75" customHeight="1" x14ac:dyDescent="0.2">
      <c r="A88" s="25">
        <v>1.22</v>
      </c>
      <c r="B88" s="20" t="s">
        <v>40</v>
      </c>
      <c r="C88" s="21" t="s">
        <v>20</v>
      </c>
      <c r="D88" s="22">
        <v>10</v>
      </c>
      <c r="E88" s="23">
        <v>16</v>
      </c>
      <c r="F88" s="22">
        <f t="shared" si="3"/>
        <v>720</v>
      </c>
      <c r="G88" s="23">
        <v>10</v>
      </c>
      <c r="H88" s="34">
        <f t="shared" si="4"/>
        <v>1.3888888888888888E-2</v>
      </c>
      <c r="I88" s="23">
        <v>1</v>
      </c>
      <c r="J88" s="34">
        <f t="shared" si="5"/>
        <v>1.3888888888888888E-2</v>
      </c>
      <c r="K88" s="115"/>
      <c r="L88" s="62"/>
    </row>
    <row r="89" spans="1:12" ht="15.75" customHeight="1" x14ac:dyDescent="0.2">
      <c r="A89" s="25">
        <v>1.23</v>
      </c>
      <c r="B89" s="20" t="s">
        <v>41</v>
      </c>
      <c r="C89" s="21" t="s">
        <v>20</v>
      </c>
      <c r="D89" s="22">
        <v>100</v>
      </c>
      <c r="E89" s="23">
        <v>16</v>
      </c>
      <c r="F89" s="22">
        <f t="shared" si="3"/>
        <v>720</v>
      </c>
      <c r="G89" s="23">
        <v>100</v>
      </c>
      <c r="H89" s="34">
        <f t="shared" si="4"/>
        <v>0.1388888888888889</v>
      </c>
      <c r="I89" s="23">
        <v>1</v>
      </c>
      <c r="J89" s="34">
        <f t="shared" si="5"/>
        <v>0.1388888888888889</v>
      </c>
      <c r="K89" s="115"/>
      <c r="L89" s="62"/>
    </row>
    <row r="90" spans="1:12" ht="15.75" customHeight="1" x14ac:dyDescent="0.2">
      <c r="A90" s="25">
        <v>1.24</v>
      </c>
      <c r="B90" s="20" t="s">
        <v>42</v>
      </c>
      <c r="C90" s="21" t="s">
        <v>36</v>
      </c>
      <c r="D90" s="32">
        <v>0.2</v>
      </c>
      <c r="E90" s="23">
        <v>16</v>
      </c>
      <c r="F90" s="22">
        <f t="shared" si="3"/>
        <v>720</v>
      </c>
      <c r="G90" s="20">
        <v>0.2</v>
      </c>
      <c r="H90" s="34">
        <f t="shared" si="4"/>
        <v>2.7777777777777778E-4</v>
      </c>
      <c r="I90" s="23">
        <v>1</v>
      </c>
      <c r="J90" s="34">
        <f t="shared" si="5"/>
        <v>2.7777777777777778E-4</v>
      </c>
      <c r="K90" s="115"/>
      <c r="L90" s="62"/>
    </row>
    <row r="91" spans="1:12" ht="15.75" customHeight="1" x14ac:dyDescent="0.2">
      <c r="A91" s="25">
        <v>1.25</v>
      </c>
      <c r="B91" s="20" t="s">
        <v>43</v>
      </c>
      <c r="C91" s="21" t="s">
        <v>36</v>
      </c>
      <c r="D91" s="32">
        <v>0.2</v>
      </c>
      <c r="E91" s="23">
        <v>16</v>
      </c>
      <c r="F91" s="22">
        <f t="shared" si="3"/>
        <v>720</v>
      </c>
      <c r="G91" s="20">
        <v>0.2</v>
      </c>
      <c r="H91" s="34">
        <f t="shared" si="4"/>
        <v>2.7777777777777778E-4</v>
      </c>
      <c r="I91" s="23">
        <v>1</v>
      </c>
      <c r="J91" s="34">
        <f t="shared" si="5"/>
        <v>2.7777777777777778E-4</v>
      </c>
      <c r="K91" s="115"/>
      <c r="L91" s="62"/>
    </row>
    <row r="92" spans="1:12" ht="15.75" customHeight="1" x14ac:dyDescent="0.2">
      <c r="A92" s="25">
        <v>1.26</v>
      </c>
      <c r="B92" s="20" t="s">
        <v>44</v>
      </c>
      <c r="C92" s="21" t="s">
        <v>36</v>
      </c>
      <c r="D92" s="32">
        <v>0.2</v>
      </c>
      <c r="E92" s="23">
        <v>16</v>
      </c>
      <c r="F92" s="22">
        <f t="shared" si="3"/>
        <v>720</v>
      </c>
      <c r="G92" s="20">
        <v>0.2</v>
      </c>
      <c r="H92" s="34">
        <f t="shared" si="4"/>
        <v>2.7777777777777778E-4</v>
      </c>
      <c r="I92" s="23">
        <v>1</v>
      </c>
      <c r="J92" s="34">
        <f t="shared" si="5"/>
        <v>2.7777777777777778E-4</v>
      </c>
      <c r="K92" s="115"/>
      <c r="L92" s="62"/>
    </row>
    <row r="93" spans="1:12" ht="15.75" customHeight="1" x14ac:dyDescent="0.2">
      <c r="A93" s="25">
        <v>1.27</v>
      </c>
      <c r="B93" s="20" t="s">
        <v>45</v>
      </c>
      <c r="C93" s="21" t="s">
        <v>20</v>
      </c>
      <c r="D93" s="22">
        <v>100</v>
      </c>
      <c r="E93" s="23">
        <v>16</v>
      </c>
      <c r="F93" s="22">
        <f t="shared" si="3"/>
        <v>720</v>
      </c>
      <c r="G93" s="23">
        <v>100</v>
      </c>
      <c r="H93" s="34">
        <f t="shared" si="4"/>
        <v>0.1388888888888889</v>
      </c>
      <c r="I93" s="23">
        <v>1</v>
      </c>
      <c r="J93" s="34">
        <f t="shared" si="5"/>
        <v>0.1388888888888889</v>
      </c>
      <c r="K93" s="115"/>
      <c r="L93" s="62"/>
    </row>
    <row r="94" spans="1:12" ht="15.75" customHeight="1" x14ac:dyDescent="0.2">
      <c r="A94" s="25">
        <v>1.28</v>
      </c>
      <c r="B94" s="20" t="s">
        <v>46</v>
      </c>
      <c r="C94" s="21" t="s">
        <v>20</v>
      </c>
      <c r="D94" s="22">
        <v>100</v>
      </c>
      <c r="E94" s="23">
        <v>16</v>
      </c>
      <c r="F94" s="22">
        <f t="shared" si="3"/>
        <v>720</v>
      </c>
      <c r="G94" s="23">
        <v>100</v>
      </c>
      <c r="H94" s="34">
        <f t="shared" si="4"/>
        <v>0.1388888888888889</v>
      </c>
      <c r="I94" s="23">
        <v>1</v>
      </c>
      <c r="J94" s="34">
        <f t="shared" si="5"/>
        <v>0.1388888888888889</v>
      </c>
      <c r="K94" s="115"/>
      <c r="L94" s="62"/>
    </row>
    <row r="95" spans="1:12" ht="15.75" customHeight="1" x14ac:dyDescent="0.2">
      <c r="A95" s="25">
        <v>1.29</v>
      </c>
      <c r="B95" s="20" t="s">
        <v>47</v>
      </c>
      <c r="C95" s="21" t="s">
        <v>48</v>
      </c>
      <c r="D95" s="22">
        <v>2</v>
      </c>
      <c r="E95" s="23">
        <v>16</v>
      </c>
      <c r="F95" s="22">
        <f t="shared" si="3"/>
        <v>720</v>
      </c>
      <c r="G95" s="23">
        <v>2</v>
      </c>
      <c r="H95" s="34">
        <f t="shared" si="4"/>
        <v>2.7777777777777779E-3</v>
      </c>
      <c r="I95" s="23">
        <v>1</v>
      </c>
      <c r="J95" s="34">
        <f t="shared" si="5"/>
        <v>2.7777777777777779E-3</v>
      </c>
      <c r="K95" s="115"/>
      <c r="L95" s="62"/>
    </row>
    <row r="96" spans="1:12" ht="15.75" customHeight="1" x14ac:dyDescent="0.2">
      <c r="A96" s="25">
        <v>1.3</v>
      </c>
      <c r="B96" s="20" t="s">
        <v>49</v>
      </c>
      <c r="C96" s="21" t="s">
        <v>36</v>
      </c>
      <c r="D96" s="32">
        <v>0.2</v>
      </c>
      <c r="E96" s="23">
        <v>16</v>
      </c>
      <c r="F96" s="22">
        <f t="shared" si="3"/>
        <v>720</v>
      </c>
      <c r="G96" s="20">
        <v>0.2</v>
      </c>
      <c r="H96" s="34">
        <f t="shared" si="4"/>
        <v>2.7777777777777778E-4</v>
      </c>
      <c r="I96" s="23">
        <v>1</v>
      </c>
      <c r="J96" s="34">
        <f t="shared" si="5"/>
        <v>2.7777777777777778E-4</v>
      </c>
      <c r="K96" s="115"/>
      <c r="L96" s="62"/>
    </row>
    <row r="97" spans="1:12" ht="15.75" customHeight="1" x14ac:dyDescent="0.2">
      <c r="A97" s="25">
        <v>1.31</v>
      </c>
      <c r="B97" s="20" t="s">
        <v>50</v>
      </c>
      <c r="C97" s="21" t="s">
        <v>36</v>
      </c>
      <c r="D97" s="32">
        <v>0.2</v>
      </c>
      <c r="E97" s="23">
        <v>16</v>
      </c>
      <c r="F97" s="22">
        <f t="shared" si="3"/>
        <v>720</v>
      </c>
      <c r="G97" s="20">
        <v>0.2</v>
      </c>
      <c r="H97" s="34">
        <f t="shared" si="4"/>
        <v>2.7777777777777778E-4</v>
      </c>
      <c r="I97" s="23">
        <v>1</v>
      </c>
      <c r="J97" s="34">
        <f t="shared" si="5"/>
        <v>2.7777777777777778E-4</v>
      </c>
      <c r="K97" s="115"/>
      <c r="L97" s="62"/>
    </row>
    <row r="98" spans="1:12" ht="15.75" customHeight="1" x14ac:dyDescent="0.2">
      <c r="A98" s="25">
        <v>1.32</v>
      </c>
      <c r="B98" s="20" t="s">
        <v>51</v>
      </c>
      <c r="C98" s="21" t="s">
        <v>36</v>
      </c>
      <c r="D98" s="22">
        <v>2</v>
      </c>
      <c r="E98" s="23">
        <v>16</v>
      </c>
      <c r="F98" s="22">
        <f t="shared" si="3"/>
        <v>720</v>
      </c>
      <c r="G98" s="23">
        <v>2</v>
      </c>
      <c r="H98" s="34">
        <f t="shared" si="4"/>
        <v>2.7777777777777779E-3</v>
      </c>
      <c r="I98" s="23">
        <v>1</v>
      </c>
      <c r="J98" s="34">
        <f t="shared" si="5"/>
        <v>2.7777777777777779E-3</v>
      </c>
      <c r="K98" s="115"/>
      <c r="L98" s="62"/>
    </row>
    <row r="99" spans="1:12" ht="15.75" customHeight="1" x14ac:dyDescent="0.2">
      <c r="A99" s="25">
        <v>1.33</v>
      </c>
      <c r="B99" s="20" t="s">
        <v>52</v>
      </c>
      <c r="C99" s="21" t="s">
        <v>36</v>
      </c>
      <c r="D99" s="22">
        <v>1</v>
      </c>
      <c r="E99" s="23">
        <v>16</v>
      </c>
      <c r="F99" s="22">
        <f t="shared" si="3"/>
        <v>720</v>
      </c>
      <c r="G99" s="23">
        <v>1</v>
      </c>
      <c r="H99" s="34">
        <f t="shared" si="4"/>
        <v>1.3888888888888889E-3</v>
      </c>
      <c r="I99" s="23">
        <v>1</v>
      </c>
      <c r="J99" s="34">
        <f t="shared" si="5"/>
        <v>1.3888888888888889E-3</v>
      </c>
      <c r="K99" s="115"/>
      <c r="L99" s="62"/>
    </row>
    <row r="100" spans="1:12" ht="15.75" customHeight="1" x14ac:dyDescent="0.2">
      <c r="A100" s="25">
        <v>1.34</v>
      </c>
      <c r="B100" s="20" t="s">
        <v>53</v>
      </c>
      <c r="C100" s="21" t="s">
        <v>20</v>
      </c>
      <c r="D100" s="22">
        <v>100</v>
      </c>
      <c r="E100" s="23">
        <v>16</v>
      </c>
      <c r="F100" s="22">
        <f t="shared" si="3"/>
        <v>720</v>
      </c>
      <c r="G100" s="23">
        <v>100</v>
      </c>
      <c r="H100" s="34">
        <f t="shared" si="4"/>
        <v>0.1388888888888889</v>
      </c>
      <c r="I100" s="23">
        <v>1</v>
      </c>
      <c r="J100" s="34">
        <f t="shared" si="5"/>
        <v>0.1388888888888889</v>
      </c>
      <c r="K100" s="115"/>
      <c r="L100" s="62"/>
    </row>
    <row r="101" spans="1:12" ht="15.75" customHeight="1" x14ac:dyDescent="0.2">
      <c r="A101" s="25">
        <v>1.35</v>
      </c>
      <c r="B101" s="20" t="s">
        <v>54</v>
      </c>
      <c r="C101" s="21" t="s">
        <v>20</v>
      </c>
      <c r="D101" s="22">
        <v>50</v>
      </c>
      <c r="E101" s="23">
        <v>16</v>
      </c>
      <c r="F101" s="22">
        <f t="shared" si="3"/>
        <v>720</v>
      </c>
      <c r="G101" s="23">
        <v>50</v>
      </c>
      <c r="H101" s="34">
        <f t="shared" si="4"/>
        <v>6.9444444444444448E-2</v>
      </c>
      <c r="I101" s="23">
        <v>1</v>
      </c>
      <c r="J101" s="34">
        <f t="shared" si="5"/>
        <v>6.9444444444444448E-2</v>
      </c>
      <c r="K101" s="115"/>
      <c r="L101" s="62"/>
    </row>
    <row r="102" spans="1:12" ht="15.75" customHeight="1" x14ac:dyDescent="0.2">
      <c r="A102" s="25">
        <v>1.36</v>
      </c>
      <c r="B102" s="20" t="s">
        <v>55</v>
      </c>
      <c r="C102" s="21" t="s">
        <v>20</v>
      </c>
      <c r="D102" s="22">
        <v>50</v>
      </c>
      <c r="E102" s="23">
        <v>16</v>
      </c>
      <c r="F102" s="22">
        <f t="shared" si="3"/>
        <v>720</v>
      </c>
      <c r="G102" s="23">
        <v>50</v>
      </c>
      <c r="H102" s="34">
        <f t="shared" si="4"/>
        <v>6.9444444444444448E-2</v>
      </c>
      <c r="I102" s="23">
        <v>1</v>
      </c>
      <c r="J102" s="34">
        <f t="shared" si="5"/>
        <v>6.9444444444444448E-2</v>
      </c>
      <c r="K102" s="115"/>
      <c r="L102" s="62"/>
    </row>
    <row r="103" spans="1:12" ht="15.75" customHeight="1" x14ac:dyDescent="0.2">
      <c r="A103" s="25">
        <v>1.37</v>
      </c>
      <c r="B103" s="20" t="s">
        <v>56</v>
      </c>
      <c r="C103" s="21" t="s">
        <v>20</v>
      </c>
      <c r="D103" s="22">
        <v>100</v>
      </c>
      <c r="E103" s="23">
        <v>16</v>
      </c>
      <c r="F103" s="22">
        <f t="shared" si="3"/>
        <v>720</v>
      </c>
      <c r="G103" s="23">
        <v>100</v>
      </c>
      <c r="H103" s="34">
        <f t="shared" si="4"/>
        <v>0.1388888888888889</v>
      </c>
      <c r="I103" s="23">
        <v>1</v>
      </c>
      <c r="J103" s="34">
        <f t="shared" si="5"/>
        <v>0.1388888888888889</v>
      </c>
      <c r="K103" s="115"/>
      <c r="L103" s="62"/>
    </row>
    <row r="104" spans="1:12" ht="14.85" customHeight="1" x14ac:dyDescent="0.25">
      <c r="A104" s="26">
        <v>2</v>
      </c>
      <c r="B104" s="12" t="s">
        <v>57</v>
      </c>
      <c r="C104" s="16"/>
      <c r="D104" s="17"/>
      <c r="E104" s="18"/>
      <c r="F104" s="17"/>
      <c r="G104" s="18"/>
      <c r="H104" s="18"/>
      <c r="I104" s="18"/>
      <c r="J104" s="18"/>
      <c r="K104" s="114"/>
      <c r="L104" s="62"/>
    </row>
    <row r="105" spans="1:12" ht="14.45" customHeight="1" x14ac:dyDescent="0.2">
      <c r="A105" s="24">
        <v>2.1</v>
      </c>
      <c r="B105" s="20" t="s">
        <v>58</v>
      </c>
      <c r="C105" s="21" t="s">
        <v>59</v>
      </c>
      <c r="D105" s="22">
        <v>4</v>
      </c>
      <c r="E105" s="23">
        <v>4</v>
      </c>
      <c r="F105" s="22">
        <f t="shared" si="3"/>
        <v>180</v>
      </c>
      <c r="G105" s="20">
        <v>2.5299999999999998</v>
      </c>
      <c r="H105" s="34">
        <f t="shared" si="4"/>
        <v>1.4055555555555554E-2</v>
      </c>
      <c r="I105" s="23">
        <v>10</v>
      </c>
      <c r="J105" s="34">
        <f t="shared" si="5"/>
        <v>1.4055555555555553E-3</v>
      </c>
      <c r="K105" s="115"/>
      <c r="L105" s="62"/>
    </row>
    <row r="106" spans="1:12" ht="14.85" customHeight="1" x14ac:dyDescent="0.2">
      <c r="A106" s="24">
        <v>2.2000000000000002</v>
      </c>
      <c r="B106" s="20" t="s">
        <v>60</v>
      </c>
      <c r="C106" s="21" t="s">
        <v>61</v>
      </c>
      <c r="D106" s="22">
        <v>20</v>
      </c>
      <c r="E106" s="23">
        <v>4</v>
      </c>
      <c r="F106" s="22">
        <f t="shared" si="3"/>
        <v>180</v>
      </c>
      <c r="G106" s="20">
        <v>12.6</v>
      </c>
      <c r="H106" s="34">
        <f t="shared" si="4"/>
        <v>6.9999999999999993E-2</v>
      </c>
      <c r="I106" s="23">
        <v>1</v>
      </c>
      <c r="J106" s="34">
        <f t="shared" si="5"/>
        <v>6.9999999999999993E-2</v>
      </c>
      <c r="K106" s="115"/>
      <c r="L106" s="62"/>
    </row>
    <row r="107" spans="1:12" ht="14.45" customHeight="1" x14ac:dyDescent="0.2">
      <c r="A107" s="24">
        <v>2.2999999999999998</v>
      </c>
      <c r="B107" s="20" t="s">
        <v>62</v>
      </c>
      <c r="C107" s="21" t="s">
        <v>61</v>
      </c>
      <c r="D107" s="22">
        <v>15</v>
      </c>
      <c r="E107" s="23">
        <v>4</v>
      </c>
      <c r="F107" s="22">
        <f t="shared" si="3"/>
        <v>180</v>
      </c>
      <c r="G107" s="20">
        <v>9.5</v>
      </c>
      <c r="H107" s="34">
        <f t="shared" si="4"/>
        <v>5.2777777777777778E-2</v>
      </c>
      <c r="I107" s="23">
        <v>1</v>
      </c>
      <c r="J107" s="34">
        <f t="shared" si="5"/>
        <v>5.2777777777777778E-2</v>
      </c>
      <c r="K107" s="115"/>
      <c r="L107" s="62"/>
    </row>
    <row r="108" spans="1:12" ht="14.45" customHeight="1" x14ac:dyDescent="0.2">
      <c r="A108" s="24">
        <v>2.4</v>
      </c>
      <c r="B108" s="20" t="s">
        <v>63</v>
      </c>
      <c r="C108" s="21" t="s">
        <v>64</v>
      </c>
      <c r="D108" s="22">
        <v>2</v>
      </c>
      <c r="E108" s="23">
        <v>16</v>
      </c>
      <c r="F108" s="22">
        <f t="shared" si="3"/>
        <v>720</v>
      </c>
      <c r="G108" s="20">
        <v>2</v>
      </c>
      <c r="H108" s="34">
        <f t="shared" si="4"/>
        <v>2.7777777777777779E-3</v>
      </c>
      <c r="I108" s="23">
        <v>1</v>
      </c>
      <c r="J108" s="34">
        <f t="shared" si="5"/>
        <v>2.7777777777777779E-3</v>
      </c>
      <c r="K108" s="115"/>
      <c r="L108" s="62"/>
    </row>
    <row r="109" spans="1:12" ht="14.85" customHeight="1" x14ac:dyDescent="0.2">
      <c r="A109" s="24">
        <v>2.5</v>
      </c>
      <c r="B109" s="20" t="s">
        <v>65</v>
      </c>
      <c r="C109" s="21" t="s">
        <v>61</v>
      </c>
      <c r="D109" s="22">
        <v>20</v>
      </c>
      <c r="E109" s="23">
        <v>4</v>
      </c>
      <c r="F109" s="22">
        <f t="shared" si="3"/>
        <v>180</v>
      </c>
      <c r="G109" s="20">
        <v>12.6</v>
      </c>
      <c r="H109" s="34">
        <f t="shared" si="4"/>
        <v>6.9999999999999993E-2</v>
      </c>
      <c r="I109" s="23">
        <v>1</v>
      </c>
      <c r="J109" s="34">
        <f t="shared" si="5"/>
        <v>6.9999999999999993E-2</v>
      </c>
      <c r="K109" s="115"/>
      <c r="L109" s="62"/>
    </row>
    <row r="110" spans="1:12" ht="14.45" customHeight="1" x14ac:dyDescent="0.2">
      <c r="A110" s="24">
        <v>2.6</v>
      </c>
      <c r="B110" s="20" t="s">
        <v>66</v>
      </c>
      <c r="C110" s="21" t="s">
        <v>61</v>
      </c>
      <c r="D110" s="22">
        <v>30</v>
      </c>
      <c r="E110" s="23">
        <v>4</v>
      </c>
      <c r="F110" s="22">
        <f t="shared" si="3"/>
        <v>180</v>
      </c>
      <c r="G110" s="20">
        <v>18.899999999999999</v>
      </c>
      <c r="H110" s="34">
        <f t="shared" si="4"/>
        <v>0.105</v>
      </c>
      <c r="I110" s="23">
        <v>1</v>
      </c>
      <c r="J110" s="34">
        <f t="shared" si="5"/>
        <v>0.105</v>
      </c>
      <c r="K110" s="115"/>
      <c r="L110" s="62"/>
    </row>
    <row r="111" spans="1:12" ht="14.85" customHeight="1" x14ac:dyDescent="0.2">
      <c r="A111" s="24">
        <v>2.7</v>
      </c>
      <c r="B111" s="20" t="s">
        <v>67</v>
      </c>
      <c r="C111" s="21" t="s">
        <v>59</v>
      </c>
      <c r="D111" s="22">
        <v>15</v>
      </c>
      <c r="E111" s="23">
        <v>4</v>
      </c>
      <c r="F111" s="22">
        <f t="shared" si="3"/>
        <v>180</v>
      </c>
      <c r="G111" s="20">
        <v>9.5</v>
      </c>
      <c r="H111" s="34">
        <f t="shared" si="4"/>
        <v>5.2777777777777778E-2</v>
      </c>
      <c r="I111" s="23">
        <v>1</v>
      </c>
      <c r="J111" s="34">
        <f t="shared" si="5"/>
        <v>5.2777777777777778E-2</v>
      </c>
      <c r="K111" s="115"/>
      <c r="L111" s="62"/>
    </row>
    <row r="112" spans="1:12" ht="14.45" customHeight="1" x14ac:dyDescent="0.2">
      <c r="A112" s="24">
        <v>2.8</v>
      </c>
      <c r="B112" s="20" t="s">
        <v>68</v>
      </c>
      <c r="C112" s="21" t="s">
        <v>61</v>
      </c>
      <c r="D112" s="22">
        <v>50</v>
      </c>
      <c r="E112" s="23">
        <v>4</v>
      </c>
      <c r="F112" s="22">
        <f t="shared" si="3"/>
        <v>180</v>
      </c>
      <c r="G112" s="20">
        <v>31.6</v>
      </c>
      <c r="H112" s="34">
        <f t="shared" si="4"/>
        <v>0.17555555555555558</v>
      </c>
      <c r="I112" s="23">
        <v>1</v>
      </c>
      <c r="J112" s="34">
        <f t="shared" si="5"/>
        <v>0.17555555555555558</v>
      </c>
      <c r="K112" s="115"/>
      <c r="L112" s="62"/>
    </row>
    <row r="113" spans="1:12" ht="14.85" customHeight="1" x14ac:dyDescent="0.2">
      <c r="A113" s="24">
        <v>2.9</v>
      </c>
      <c r="B113" s="20" t="s">
        <v>69</v>
      </c>
      <c r="C113" s="21" t="s">
        <v>59</v>
      </c>
      <c r="D113" s="22">
        <v>20</v>
      </c>
      <c r="E113" s="23">
        <v>4</v>
      </c>
      <c r="F113" s="22">
        <f t="shared" si="3"/>
        <v>180</v>
      </c>
      <c r="G113" s="20">
        <v>12.6</v>
      </c>
      <c r="H113" s="34">
        <f t="shared" si="4"/>
        <v>6.9999999999999993E-2</v>
      </c>
      <c r="I113" s="23">
        <v>1</v>
      </c>
      <c r="J113" s="34">
        <f t="shared" si="5"/>
        <v>6.9999999999999993E-2</v>
      </c>
      <c r="K113" s="115"/>
      <c r="L113" s="62"/>
    </row>
    <row r="114" spans="1:12" ht="14.45" customHeight="1" x14ac:dyDescent="0.2">
      <c r="A114" s="25">
        <v>2.1</v>
      </c>
      <c r="B114" s="20" t="s">
        <v>70</v>
      </c>
      <c r="C114" s="21" t="s">
        <v>61</v>
      </c>
      <c r="D114" s="22">
        <v>30</v>
      </c>
      <c r="E114" s="23">
        <v>4</v>
      </c>
      <c r="F114" s="22">
        <f t="shared" si="3"/>
        <v>180</v>
      </c>
      <c r="G114" s="20">
        <v>18.899999999999999</v>
      </c>
      <c r="H114" s="34">
        <f t="shared" si="4"/>
        <v>0.105</v>
      </c>
      <c r="I114" s="23">
        <v>1</v>
      </c>
      <c r="J114" s="34">
        <f t="shared" si="5"/>
        <v>0.105</v>
      </c>
      <c r="K114" s="115"/>
      <c r="L114" s="62"/>
    </row>
    <row r="115" spans="1:12" ht="14.85" customHeight="1" x14ac:dyDescent="0.2">
      <c r="A115" s="25">
        <v>2.11</v>
      </c>
      <c r="B115" s="20" t="s">
        <v>71</v>
      </c>
      <c r="C115" s="21" t="s">
        <v>59</v>
      </c>
      <c r="D115" s="22">
        <v>10</v>
      </c>
      <c r="E115" s="23">
        <v>4</v>
      </c>
      <c r="F115" s="22">
        <f t="shared" si="3"/>
        <v>180</v>
      </c>
      <c r="G115" s="20">
        <v>6.3</v>
      </c>
      <c r="H115" s="34">
        <f t="shared" si="4"/>
        <v>3.4999999999999996E-2</v>
      </c>
      <c r="I115" s="23">
        <v>1</v>
      </c>
      <c r="J115" s="34">
        <f t="shared" si="5"/>
        <v>3.4999999999999996E-2</v>
      </c>
      <c r="K115" s="115"/>
      <c r="L115" s="62"/>
    </row>
    <row r="116" spans="1:12" ht="14.45" customHeight="1" x14ac:dyDescent="0.2">
      <c r="A116" s="25">
        <v>2.12</v>
      </c>
      <c r="B116" s="20" t="s">
        <v>72</v>
      </c>
      <c r="C116" s="21" t="s">
        <v>73</v>
      </c>
      <c r="D116" s="22">
        <v>2</v>
      </c>
      <c r="E116" s="23">
        <v>4</v>
      </c>
      <c r="F116" s="22">
        <f t="shared" si="3"/>
        <v>180</v>
      </c>
      <c r="G116" s="20">
        <v>1.3</v>
      </c>
      <c r="H116" s="34">
        <f t="shared" si="4"/>
        <v>7.2222222222222228E-3</v>
      </c>
      <c r="I116" s="23">
        <v>1</v>
      </c>
      <c r="J116" s="34">
        <f t="shared" si="5"/>
        <v>7.2222222222222228E-3</v>
      </c>
      <c r="K116" s="115"/>
      <c r="L116" s="62"/>
    </row>
    <row r="117" spans="1:12" ht="14.85" customHeight="1" x14ac:dyDescent="0.2">
      <c r="A117" s="25">
        <v>2.13</v>
      </c>
      <c r="B117" s="20" t="s">
        <v>74</v>
      </c>
      <c r="C117" s="21" t="s">
        <v>75</v>
      </c>
      <c r="D117" s="22">
        <v>60</v>
      </c>
      <c r="E117" s="23">
        <v>16</v>
      </c>
      <c r="F117" s="22">
        <f t="shared" si="3"/>
        <v>720</v>
      </c>
      <c r="G117" s="20">
        <v>60</v>
      </c>
      <c r="H117" s="34">
        <f t="shared" si="4"/>
        <v>8.3333333333333329E-2</v>
      </c>
      <c r="I117" s="23">
        <v>1</v>
      </c>
      <c r="J117" s="34">
        <f t="shared" si="5"/>
        <v>8.3333333333333329E-2</v>
      </c>
      <c r="K117" s="115"/>
      <c r="L117" s="62"/>
    </row>
    <row r="118" spans="1:12" ht="14.45" customHeight="1" x14ac:dyDescent="0.25">
      <c r="A118" s="26">
        <v>3</v>
      </c>
      <c r="B118" s="12" t="s">
        <v>76</v>
      </c>
      <c r="C118" s="16"/>
      <c r="D118" s="17"/>
      <c r="E118" s="18"/>
      <c r="F118" s="17"/>
      <c r="G118" s="18"/>
      <c r="H118" s="18"/>
      <c r="I118" s="18"/>
      <c r="J118" s="18"/>
      <c r="K118" s="114"/>
      <c r="L118" s="62"/>
    </row>
    <row r="119" spans="1:12" ht="15.75" customHeight="1" x14ac:dyDescent="0.2">
      <c r="A119" s="24">
        <v>3.1</v>
      </c>
      <c r="B119" s="20" t="s">
        <v>77</v>
      </c>
      <c r="C119" s="21" t="s">
        <v>78</v>
      </c>
      <c r="D119" s="22">
        <v>1</v>
      </c>
      <c r="E119" s="23">
        <v>4</v>
      </c>
      <c r="F119" s="22">
        <f t="shared" si="3"/>
        <v>180</v>
      </c>
      <c r="G119" s="23">
        <v>45</v>
      </c>
      <c r="H119" s="34">
        <f t="shared" si="4"/>
        <v>0.25</v>
      </c>
      <c r="I119" s="23">
        <v>1</v>
      </c>
      <c r="J119" s="34">
        <f t="shared" si="5"/>
        <v>0.25</v>
      </c>
      <c r="K119" s="115"/>
      <c r="L119" s="62"/>
    </row>
    <row r="120" spans="1:12" ht="15.75" customHeight="1" x14ac:dyDescent="0.2">
      <c r="A120" s="24">
        <v>3.2</v>
      </c>
      <c r="B120" s="20" t="s">
        <v>79</v>
      </c>
      <c r="C120" s="21" t="s">
        <v>78</v>
      </c>
      <c r="D120" s="22">
        <v>1</v>
      </c>
      <c r="E120" s="23">
        <v>4</v>
      </c>
      <c r="F120" s="22">
        <f t="shared" si="3"/>
        <v>180</v>
      </c>
      <c r="G120" s="23">
        <v>45</v>
      </c>
      <c r="H120" s="34">
        <f t="shared" si="4"/>
        <v>0.25</v>
      </c>
      <c r="I120" s="23">
        <v>1</v>
      </c>
      <c r="J120" s="34">
        <f t="shared" si="5"/>
        <v>0.25</v>
      </c>
      <c r="K120" s="115"/>
      <c r="L120" s="62"/>
    </row>
    <row r="121" spans="1:12" ht="15.75" customHeight="1" x14ac:dyDescent="0.2">
      <c r="A121" s="24">
        <v>3.3</v>
      </c>
      <c r="B121" s="20" t="s">
        <v>80</v>
      </c>
      <c r="C121" s="21" t="s">
        <v>78</v>
      </c>
      <c r="D121" s="22">
        <v>1</v>
      </c>
      <c r="E121" s="23">
        <v>4</v>
      </c>
      <c r="F121" s="22">
        <f t="shared" si="3"/>
        <v>180</v>
      </c>
      <c r="G121" s="23">
        <v>45</v>
      </c>
      <c r="H121" s="34">
        <f t="shared" si="4"/>
        <v>0.25</v>
      </c>
      <c r="I121" s="23">
        <v>1</v>
      </c>
      <c r="J121" s="34">
        <f t="shared" si="5"/>
        <v>0.25</v>
      </c>
      <c r="K121" s="115"/>
      <c r="L121" s="62"/>
    </row>
    <row r="122" spans="1:12" ht="15.75" customHeight="1" x14ac:dyDescent="0.2">
      <c r="A122" s="24">
        <v>3.4</v>
      </c>
      <c r="B122" s="20" t="s">
        <v>81</v>
      </c>
      <c r="C122" s="21" t="s">
        <v>78</v>
      </c>
      <c r="D122" s="22">
        <v>1</v>
      </c>
      <c r="E122" s="23">
        <v>4</v>
      </c>
      <c r="F122" s="22">
        <f t="shared" si="3"/>
        <v>180</v>
      </c>
      <c r="G122" s="23">
        <v>45</v>
      </c>
      <c r="H122" s="34">
        <f t="shared" si="4"/>
        <v>0.25</v>
      </c>
      <c r="I122" s="23">
        <v>1</v>
      </c>
      <c r="J122" s="34">
        <f t="shared" si="5"/>
        <v>0.25</v>
      </c>
      <c r="K122" s="115"/>
      <c r="L122" s="62"/>
    </row>
    <row r="123" spans="1:12" ht="14.45" customHeight="1" x14ac:dyDescent="0.25">
      <c r="A123" s="26">
        <v>4</v>
      </c>
      <c r="B123" s="12" t="s">
        <v>82</v>
      </c>
      <c r="C123" s="16"/>
      <c r="D123" s="17"/>
      <c r="E123" s="18"/>
      <c r="F123" s="17"/>
      <c r="G123" s="18"/>
      <c r="H123" s="18"/>
      <c r="I123" s="18"/>
      <c r="J123" s="18"/>
      <c r="K123" s="114"/>
      <c r="L123" s="62"/>
    </row>
    <row r="124" spans="1:12" ht="14.85" customHeight="1" x14ac:dyDescent="0.2">
      <c r="A124" s="24">
        <v>4.0999999999999996</v>
      </c>
      <c r="B124" s="20" t="s">
        <v>83</v>
      </c>
      <c r="C124" s="21" t="s">
        <v>64</v>
      </c>
      <c r="D124" s="22">
        <v>5</v>
      </c>
      <c r="E124" s="23">
        <v>16</v>
      </c>
      <c r="F124" s="22">
        <f t="shared" si="3"/>
        <v>720</v>
      </c>
      <c r="G124" s="23">
        <v>5</v>
      </c>
      <c r="H124" s="34">
        <f t="shared" si="4"/>
        <v>6.9444444444444441E-3</v>
      </c>
      <c r="I124" s="23">
        <v>1</v>
      </c>
      <c r="J124" s="34">
        <f t="shared" si="5"/>
        <v>6.9444444444444441E-3</v>
      </c>
      <c r="K124" s="115"/>
      <c r="L124" s="62"/>
    </row>
    <row r="125" spans="1:12" ht="14.45" customHeight="1" x14ac:dyDescent="0.2">
      <c r="A125" s="24">
        <v>4.2</v>
      </c>
      <c r="B125" s="20" t="s">
        <v>84</v>
      </c>
      <c r="C125" s="21" t="s">
        <v>85</v>
      </c>
      <c r="D125" s="22">
        <v>2</v>
      </c>
      <c r="E125" s="23">
        <v>4</v>
      </c>
      <c r="F125" s="22">
        <f t="shared" si="3"/>
        <v>180</v>
      </c>
      <c r="G125" s="23">
        <v>14</v>
      </c>
      <c r="H125" s="34">
        <f t="shared" si="4"/>
        <v>7.7777777777777779E-2</v>
      </c>
      <c r="I125" s="23">
        <v>1</v>
      </c>
      <c r="J125" s="34">
        <f t="shared" si="5"/>
        <v>7.7777777777777779E-2</v>
      </c>
      <c r="K125" s="115"/>
      <c r="L125" s="62"/>
    </row>
    <row r="126" spans="1:12" ht="14.85" customHeight="1" x14ac:dyDescent="0.25">
      <c r="A126" s="30" t="s">
        <v>86</v>
      </c>
      <c r="B126" s="12" t="s">
        <v>88</v>
      </c>
      <c r="C126" s="16"/>
      <c r="D126" s="17"/>
      <c r="E126" s="18"/>
      <c r="F126" s="17"/>
      <c r="G126" s="18"/>
      <c r="H126" s="18"/>
      <c r="I126" s="18"/>
      <c r="J126" s="18"/>
      <c r="K126" s="114"/>
      <c r="L126" s="62"/>
    </row>
    <row r="127" spans="1:12" ht="14.45" customHeight="1" x14ac:dyDescent="0.25">
      <c r="A127" s="26">
        <v>1</v>
      </c>
      <c r="B127" s="12" t="s">
        <v>12</v>
      </c>
      <c r="C127" s="16"/>
      <c r="D127" s="17"/>
      <c r="E127" s="18"/>
      <c r="F127" s="17"/>
      <c r="G127" s="18"/>
      <c r="H127" s="18"/>
      <c r="I127" s="18"/>
      <c r="J127" s="18"/>
      <c r="K127" s="114"/>
      <c r="L127" s="62"/>
    </row>
    <row r="128" spans="1:12" ht="15.75" customHeight="1" x14ac:dyDescent="0.2">
      <c r="A128" s="24">
        <v>1.1000000000000001</v>
      </c>
      <c r="B128" s="20" t="s">
        <v>13</v>
      </c>
      <c r="C128" s="21" t="s">
        <v>14</v>
      </c>
      <c r="D128" s="22">
        <v>45</v>
      </c>
      <c r="E128" s="23">
        <v>16</v>
      </c>
      <c r="F128" s="22">
        <f t="shared" ref="F128:F186" si="6">E128*45</f>
        <v>720</v>
      </c>
      <c r="G128" s="23">
        <v>45</v>
      </c>
      <c r="H128" s="34">
        <f t="shared" ref="H128:H186" si="7">G128/F128</f>
        <v>6.25E-2</v>
      </c>
      <c r="I128" s="23">
        <v>1</v>
      </c>
      <c r="J128" s="34">
        <f t="shared" ref="J128:J186" si="8">H128/I128</f>
        <v>6.25E-2</v>
      </c>
      <c r="K128" s="115"/>
      <c r="L128" s="62"/>
    </row>
    <row r="129" spans="1:12" ht="15.75" customHeight="1" x14ac:dyDescent="0.2">
      <c r="A129" s="24">
        <v>1.2</v>
      </c>
      <c r="B129" s="20" t="s">
        <v>15</v>
      </c>
      <c r="C129" s="21" t="s">
        <v>16</v>
      </c>
      <c r="D129" s="22">
        <v>45</v>
      </c>
      <c r="E129" s="23">
        <v>16</v>
      </c>
      <c r="F129" s="22">
        <f t="shared" si="6"/>
        <v>720</v>
      </c>
      <c r="G129" s="23">
        <v>45</v>
      </c>
      <c r="H129" s="34">
        <f t="shared" si="7"/>
        <v>6.25E-2</v>
      </c>
      <c r="I129" s="23">
        <v>1</v>
      </c>
      <c r="J129" s="34">
        <f t="shared" si="8"/>
        <v>6.25E-2</v>
      </c>
      <c r="K129" s="115"/>
      <c r="L129" s="62"/>
    </row>
    <row r="130" spans="1:12" ht="15.75" customHeight="1" x14ac:dyDescent="0.2">
      <c r="A130" s="24">
        <v>1.3</v>
      </c>
      <c r="B130" s="20" t="s">
        <v>17</v>
      </c>
      <c r="C130" s="21" t="s">
        <v>18</v>
      </c>
      <c r="D130" s="22">
        <v>7</v>
      </c>
      <c r="E130" s="23">
        <v>16</v>
      </c>
      <c r="F130" s="22">
        <f t="shared" si="6"/>
        <v>720</v>
      </c>
      <c r="G130" s="23">
        <v>7</v>
      </c>
      <c r="H130" s="34">
        <f t="shared" si="7"/>
        <v>9.7222222222222224E-3</v>
      </c>
      <c r="I130" s="23">
        <v>1</v>
      </c>
      <c r="J130" s="34">
        <f t="shared" si="8"/>
        <v>9.7222222222222224E-3</v>
      </c>
      <c r="K130" s="115"/>
      <c r="L130" s="62"/>
    </row>
    <row r="131" spans="1:12" ht="15.75" customHeight="1" x14ac:dyDescent="0.2">
      <c r="A131" s="24">
        <v>1.4</v>
      </c>
      <c r="B131" s="20" t="s">
        <v>19</v>
      </c>
      <c r="C131" s="21" t="s">
        <v>20</v>
      </c>
      <c r="D131" s="22">
        <v>100</v>
      </c>
      <c r="E131" s="23">
        <v>16</v>
      </c>
      <c r="F131" s="22">
        <f t="shared" si="6"/>
        <v>720</v>
      </c>
      <c r="G131" s="23">
        <v>100</v>
      </c>
      <c r="H131" s="34">
        <f t="shared" si="7"/>
        <v>0.1388888888888889</v>
      </c>
      <c r="I131" s="23">
        <v>1</v>
      </c>
      <c r="J131" s="34">
        <f t="shared" si="8"/>
        <v>0.1388888888888889</v>
      </c>
      <c r="K131" s="115"/>
      <c r="L131" s="62"/>
    </row>
    <row r="132" spans="1:12" ht="15.75" customHeight="1" x14ac:dyDescent="0.2">
      <c r="A132" s="24">
        <v>1.5</v>
      </c>
      <c r="B132" s="20" t="s">
        <v>21</v>
      </c>
      <c r="C132" s="21" t="s">
        <v>20</v>
      </c>
      <c r="D132" s="22">
        <v>5</v>
      </c>
      <c r="E132" s="23">
        <v>16</v>
      </c>
      <c r="F132" s="22">
        <f t="shared" si="6"/>
        <v>720</v>
      </c>
      <c r="G132" s="23">
        <v>5</v>
      </c>
      <c r="H132" s="34">
        <f t="shared" si="7"/>
        <v>6.9444444444444441E-3</v>
      </c>
      <c r="I132" s="23">
        <v>1</v>
      </c>
      <c r="J132" s="34">
        <f t="shared" si="8"/>
        <v>6.9444444444444441E-3</v>
      </c>
      <c r="K132" s="115"/>
      <c r="L132" s="62"/>
    </row>
    <row r="133" spans="1:12" ht="15.75" customHeight="1" x14ac:dyDescent="0.2">
      <c r="A133" s="24">
        <v>1.6</v>
      </c>
      <c r="B133" s="20" t="s">
        <v>22</v>
      </c>
      <c r="C133" s="21" t="s">
        <v>23</v>
      </c>
      <c r="D133" s="22">
        <v>50</v>
      </c>
      <c r="E133" s="23">
        <v>16</v>
      </c>
      <c r="F133" s="22">
        <f t="shared" si="6"/>
        <v>720</v>
      </c>
      <c r="G133" s="23">
        <v>50</v>
      </c>
      <c r="H133" s="34">
        <f t="shared" si="7"/>
        <v>6.9444444444444448E-2</v>
      </c>
      <c r="I133" s="23">
        <v>1</v>
      </c>
      <c r="J133" s="34">
        <f t="shared" si="8"/>
        <v>6.9444444444444448E-2</v>
      </c>
      <c r="K133" s="115"/>
      <c r="L133" s="62"/>
    </row>
    <row r="134" spans="1:12" ht="15.75" customHeight="1" x14ac:dyDescent="0.2">
      <c r="A134" s="24">
        <v>1.7</v>
      </c>
      <c r="B134" s="20" t="s">
        <v>24</v>
      </c>
      <c r="C134" s="21" t="s">
        <v>20</v>
      </c>
      <c r="D134" s="22">
        <v>100</v>
      </c>
      <c r="E134" s="23">
        <v>16</v>
      </c>
      <c r="F134" s="22">
        <f t="shared" si="6"/>
        <v>720</v>
      </c>
      <c r="G134" s="23">
        <v>100</v>
      </c>
      <c r="H134" s="34">
        <f t="shared" si="7"/>
        <v>0.1388888888888889</v>
      </c>
      <c r="I134" s="23">
        <v>1</v>
      </c>
      <c r="J134" s="34">
        <f t="shared" si="8"/>
        <v>0.1388888888888889</v>
      </c>
      <c r="K134" s="115"/>
      <c r="L134" s="62"/>
    </row>
    <row r="135" spans="1:12" ht="15.75" customHeight="1" x14ac:dyDescent="0.2">
      <c r="A135" s="24">
        <v>1.8</v>
      </c>
      <c r="B135" s="20" t="s">
        <v>25</v>
      </c>
      <c r="C135" s="21" t="s">
        <v>20</v>
      </c>
      <c r="D135" s="22">
        <v>100</v>
      </c>
      <c r="E135" s="23">
        <v>16</v>
      </c>
      <c r="F135" s="22">
        <f t="shared" si="6"/>
        <v>720</v>
      </c>
      <c r="G135" s="23">
        <v>100</v>
      </c>
      <c r="H135" s="34">
        <f t="shared" si="7"/>
        <v>0.1388888888888889</v>
      </c>
      <c r="I135" s="23">
        <v>1</v>
      </c>
      <c r="J135" s="34">
        <f t="shared" si="8"/>
        <v>0.1388888888888889</v>
      </c>
      <c r="K135" s="115"/>
      <c r="L135" s="62"/>
    </row>
    <row r="136" spans="1:12" ht="15.75" customHeight="1" x14ac:dyDescent="0.2">
      <c r="A136" s="24">
        <v>1.9</v>
      </c>
      <c r="B136" s="20" t="s">
        <v>26</v>
      </c>
      <c r="C136" s="21" t="s">
        <v>20</v>
      </c>
      <c r="D136" s="22">
        <v>100</v>
      </c>
      <c r="E136" s="23">
        <v>16</v>
      </c>
      <c r="F136" s="22">
        <f t="shared" si="6"/>
        <v>720</v>
      </c>
      <c r="G136" s="23">
        <v>100</v>
      </c>
      <c r="H136" s="34">
        <f t="shared" si="7"/>
        <v>0.1388888888888889</v>
      </c>
      <c r="I136" s="23">
        <v>1</v>
      </c>
      <c r="J136" s="34">
        <f t="shared" si="8"/>
        <v>0.1388888888888889</v>
      </c>
      <c r="K136" s="115"/>
      <c r="L136" s="62"/>
    </row>
    <row r="137" spans="1:12" ht="15.75" customHeight="1" x14ac:dyDescent="0.2">
      <c r="A137" s="25">
        <v>1.1000000000000001</v>
      </c>
      <c r="B137" s="20" t="s">
        <v>27</v>
      </c>
      <c r="C137" s="21" t="s">
        <v>20</v>
      </c>
      <c r="D137" s="22">
        <v>100</v>
      </c>
      <c r="E137" s="23">
        <v>16</v>
      </c>
      <c r="F137" s="22">
        <f t="shared" si="6"/>
        <v>720</v>
      </c>
      <c r="G137" s="23">
        <v>100</v>
      </c>
      <c r="H137" s="34">
        <f t="shared" si="7"/>
        <v>0.1388888888888889</v>
      </c>
      <c r="I137" s="23">
        <v>1</v>
      </c>
      <c r="J137" s="34">
        <f t="shared" si="8"/>
        <v>0.1388888888888889</v>
      </c>
      <c r="K137" s="115"/>
      <c r="L137" s="62"/>
    </row>
    <row r="138" spans="1:12" ht="15.75" customHeight="1" x14ac:dyDescent="0.2">
      <c r="A138" s="25">
        <v>1.1100000000000001</v>
      </c>
      <c r="B138" s="20" t="s">
        <v>28</v>
      </c>
      <c r="C138" s="21" t="s">
        <v>20</v>
      </c>
      <c r="D138" s="22">
        <v>50</v>
      </c>
      <c r="E138" s="23">
        <v>16</v>
      </c>
      <c r="F138" s="22">
        <f t="shared" si="6"/>
        <v>720</v>
      </c>
      <c r="G138" s="23">
        <v>50</v>
      </c>
      <c r="H138" s="34">
        <f t="shared" si="7"/>
        <v>6.9444444444444448E-2</v>
      </c>
      <c r="I138" s="23">
        <v>1</v>
      </c>
      <c r="J138" s="34">
        <f t="shared" si="8"/>
        <v>6.9444444444444448E-2</v>
      </c>
      <c r="K138" s="115"/>
      <c r="L138" s="62"/>
    </row>
    <row r="139" spans="1:12" ht="15.75" customHeight="1" x14ac:dyDescent="0.2">
      <c r="A139" s="25">
        <v>1.1200000000000001</v>
      </c>
      <c r="B139" s="20" t="s">
        <v>29</v>
      </c>
      <c r="C139" s="21" t="s">
        <v>20</v>
      </c>
      <c r="D139" s="22">
        <v>50</v>
      </c>
      <c r="E139" s="23">
        <v>16</v>
      </c>
      <c r="F139" s="22">
        <f t="shared" si="6"/>
        <v>720</v>
      </c>
      <c r="G139" s="23">
        <v>50</v>
      </c>
      <c r="H139" s="34">
        <f t="shared" si="7"/>
        <v>6.9444444444444448E-2</v>
      </c>
      <c r="I139" s="23">
        <v>1</v>
      </c>
      <c r="J139" s="34">
        <f t="shared" si="8"/>
        <v>6.9444444444444448E-2</v>
      </c>
      <c r="K139" s="115"/>
      <c r="L139" s="62"/>
    </row>
    <row r="140" spans="1:12" ht="15.75" customHeight="1" x14ac:dyDescent="0.2">
      <c r="A140" s="25">
        <v>1.1299999999999999</v>
      </c>
      <c r="B140" s="20" t="s">
        <v>30</v>
      </c>
      <c r="C140" s="21" t="s">
        <v>20</v>
      </c>
      <c r="D140" s="22">
        <v>50</v>
      </c>
      <c r="E140" s="23">
        <v>16</v>
      </c>
      <c r="F140" s="22">
        <f t="shared" si="6"/>
        <v>720</v>
      </c>
      <c r="G140" s="23">
        <v>50</v>
      </c>
      <c r="H140" s="34">
        <f t="shared" si="7"/>
        <v>6.9444444444444448E-2</v>
      </c>
      <c r="I140" s="23">
        <v>1</v>
      </c>
      <c r="J140" s="34">
        <f t="shared" si="8"/>
        <v>6.9444444444444448E-2</v>
      </c>
      <c r="K140" s="115"/>
      <c r="L140" s="62"/>
    </row>
    <row r="141" spans="1:12" ht="15.75" customHeight="1" x14ac:dyDescent="0.2">
      <c r="A141" s="25">
        <v>1.1399999999999999</v>
      </c>
      <c r="B141" s="20" t="s">
        <v>31</v>
      </c>
      <c r="C141" s="21" t="s">
        <v>20</v>
      </c>
      <c r="D141" s="22">
        <v>50</v>
      </c>
      <c r="E141" s="23">
        <v>16</v>
      </c>
      <c r="F141" s="22">
        <f t="shared" si="6"/>
        <v>720</v>
      </c>
      <c r="G141" s="23">
        <v>50</v>
      </c>
      <c r="H141" s="34">
        <f t="shared" si="7"/>
        <v>6.9444444444444448E-2</v>
      </c>
      <c r="I141" s="23">
        <v>1</v>
      </c>
      <c r="J141" s="34">
        <f t="shared" si="8"/>
        <v>6.9444444444444448E-2</v>
      </c>
      <c r="K141" s="115"/>
      <c r="L141" s="62"/>
    </row>
    <row r="142" spans="1:12" ht="15.75" customHeight="1" x14ac:dyDescent="0.2">
      <c r="A142" s="25">
        <v>1.1499999999999999</v>
      </c>
      <c r="B142" s="20" t="s">
        <v>32</v>
      </c>
      <c r="C142" s="21" t="s">
        <v>20</v>
      </c>
      <c r="D142" s="22">
        <v>10</v>
      </c>
      <c r="E142" s="23">
        <v>16</v>
      </c>
      <c r="F142" s="22">
        <f t="shared" si="6"/>
        <v>720</v>
      </c>
      <c r="G142" s="23">
        <v>10</v>
      </c>
      <c r="H142" s="34">
        <f t="shared" si="7"/>
        <v>1.3888888888888888E-2</v>
      </c>
      <c r="I142" s="23">
        <v>1</v>
      </c>
      <c r="J142" s="34">
        <f t="shared" si="8"/>
        <v>1.3888888888888888E-2</v>
      </c>
      <c r="K142" s="115"/>
      <c r="L142" s="62"/>
    </row>
    <row r="143" spans="1:12" ht="15.75" customHeight="1" x14ac:dyDescent="0.2">
      <c r="A143" s="25">
        <v>1.1599999999999999</v>
      </c>
      <c r="B143" s="20" t="s">
        <v>33</v>
      </c>
      <c r="C143" s="21" t="s">
        <v>20</v>
      </c>
      <c r="D143" s="22">
        <v>100</v>
      </c>
      <c r="E143" s="23">
        <v>16</v>
      </c>
      <c r="F143" s="22">
        <f t="shared" si="6"/>
        <v>720</v>
      </c>
      <c r="G143" s="23">
        <v>100</v>
      </c>
      <c r="H143" s="34">
        <f t="shared" si="7"/>
        <v>0.1388888888888889</v>
      </c>
      <c r="I143" s="23">
        <v>1</v>
      </c>
      <c r="J143" s="34">
        <f t="shared" si="8"/>
        <v>0.1388888888888889</v>
      </c>
      <c r="K143" s="115"/>
      <c r="L143" s="62"/>
    </row>
    <row r="144" spans="1:12" ht="15.75" customHeight="1" x14ac:dyDescent="0.2">
      <c r="A144" s="25">
        <v>1.17</v>
      </c>
      <c r="B144" s="20" t="s">
        <v>34</v>
      </c>
      <c r="C144" s="21" t="s">
        <v>20</v>
      </c>
      <c r="D144" s="22">
        <v>50</v>
      </c>
      <c r="E144" s="23">
        <v>16</v>
      </c>
      <c r="F144" s="22">
        <f t="shared" si="6"/>
        <v>720</v>
      </c>
      <c r="G144" s="23">
        <v>50</v>
      </c>
      <c r="H144" s="34">
        <f t="shared" si="7"/>
        <v>6.9444444444444448E-2</v>
      </c>
      <c r="I144" s="23">
        <v>1</v>
      </c>
      <c r="J144" s="34">
        <f t="shared" si="8"/>
        <v>6.9444444444444448E-2</v>
      </c>
      <c r="K144" s="115"/>
      <c r="L144" s="62"/>
    </row>
    <row r="145" spans="1:12" ht="15.75" customHeight="1" x14ac:dyDescent="0.2">
      <c r="A145" s="25">
        <v>1.18</v>
      </c>
      <c r="B145" s="20" t="s">
        <v>35</v>
      </c>
      <c r="C145" s="21" t="s">
        <v>36</v>
      </c>
      <c r="D145" s="32">
        <v>0.5</v>
      </c>
      <c r="E145" s="23">
        <v>16</v>
      </c>
      <c r="F145" s="22">
        <f t="shared" si="6"/>
        <v>720</v>
      </c>
      <c r="G145" s="20">
        <v>0.5</v>
      </c>
      <c r="H145" s="34">
        <f t="shared" si="7"/>
        <v>6.9444444444444447E-4</v>
      </c>
      <c r="I145" s="23">
        <v>1</v>
      </c>
      <c r="J145" s="34">
        <f t="shared" si="8"/>
        <v>6.9444444444444447E-4</v>
      </c>
      <c r="K145" s="115"/>
      <c r="L145" s="62"/>
    </row>
    <row r="146" spans="1:12" ht="15.75" customHeight="1" x14ac:dyDescent="0.2">
      <c r="A146" s="25">
        <v>1.19</v>
      </c>
      <c r="B146" s="20" t="s">
        <v>37</v>
      </c>
      <c r="C146" s="21" t="s">
        <v>36</v>
      </c>
      <c r="D146" s="32">
        <v>0.2</v>
      </c>
      <c r="E146" s="23">
        <v>16</v>
      </c>
      <c r="F146" s="22">
        <f t="shared" si="6"/>
        <v>720</v>
      </c>
      <c r="G146" s="20">
        <v>0.2</v>
      </c>
      <c r="H146" s="34">
        <f t="shared" si="7"/>
        <v>2.7777777777777778E-4</v>
      </c>
      <c r="I146" s="23">
        <v>1</v>
      </c>
      <c r="J146" s="34">
        <f t="shared" si="8"/>
        <v>2.7777777777777778E-4</v>
      </c>
      <c r="K146" s="115"/>
      <c r="L146" s="62"/>
    </row>
    <row r="147" spans="1:12" ht="15.75" customHeight="1" x14ac:dyDescent="0.2">
      <c r="A147" s="25">
        <v>1.2</v>
      </c>
      <c r="B147" s="20" t="s">
        <v>38</v>
      </c>
      <c r="C147" s="21" t="s">
        <v>36</v>
      </c>
      <c r="D147" s="32">
        <v>0.2</v>
      </c>
      <c r="E147" s="23">
        <v>16</v>
      </c>
      <c r="F147" s="22">
        <f t="shared" si="6"/>
        <v>720</v>
      </c>
      <c r="G147" s="20">
        <v>0.2</v>
      </c>
      <c r="H147" s="34">
        <f t="shared" si="7"/>
        <v>2.7777777777777778E-4</v>
      </c>
      <c r="I147" s="23">
        <v>1</v>
      </c>
      <c r="J147" s="34">
        <f t="shared" si="8"/>
        <v>2.7777777777777778E-4</v>
      </c>
      <c r="K147" s="115"/>
      <c r="L147" s="62"/>
    </row>
    <row r="148" spans="1:12" ht="15.75" customHeight="1" x14ac:dyDescent="0.2">
      <c r="A148" s="25">
        <v>1.21</v>
      </c>
      <c r="B148" s="20" t="s">
        <v>39</v>
      </c>
      <c r="C148" s="21" t="s">
        <v>20</v>
      </c>
      <c r="D148" s="22">
        <v>10</v>
      </c>
      <c r="E148" s="23">
        <v>16</v>
      </c>
      <c r="F148" s="22">
        <f t="shared" si="6"/>
        <v>720</v>
      </c>
      <c r="G148" s="23">
        <v>10</v>
      </c>
      <c r="H148" s="34">
        <f t="shared" si="7"/>
        <v>1.3888888888888888E-2</v>
      </c>
      <c r="I148" s="23">
        <v>1</v>
      </c>
      <c r="J148" s="34">
        <f t="shared" si="8"/>
        <v>1.3888888888888888E-2</v>
      </c>
      <c r="K148" s="115"/>
      <c r="L148" s="62"/>
    </row>
    <row r="149" spans="1:12" ht="15.75" customHeight="1" x14ac:dyDescent="0.2">
      <c r="A149" s="25">
        <v>1.22</v>
      </c>
      <c r="B149" s="20" t="s">
        <v>40</v>
      </c>
      <c r="C149" s="21" t="s">
        <v>20</v>
      </c>
      <c r="D149" s="22">
        <v>10</v>
      </c>
      <c r="E149" s="23">
        <v>16</v>
      </c>
      <c r="F149" s="22">
        <f t="shared" si="6"/>
        <v>720</v>
      </c>
      <c r="G149" s="23">
        <v>10</v>
      </c>
      <c r="H149" s="34">
        <f t="shared" si="7"/>
        <v>1.3888888888888888E-2</v>
      </c>
      <c r="I149" s="23">
        <v>1</v>
      </c>
      <c r="J149" s="34">
        <f t="shared" si="8"/>
        <v>1.3888888888888888E-2</v>
      </c>
      <c r="K149" s="115"/>
      <c r="L149" s="62"/>
    </row>
    <row r="150" spans="1:12" ht="15.75" customHeight="1" x14ac:dyDescent="0.2">
      <c r="A150" s="25">
        <v>1.23</v>
      </c>
      <c r="B150" s="20" t="s">
        <v>41</v>
      </c>
      <c r="C150" s="21" t="s">
        <v>20</v>
      </c>
      <c r="D150" s="22">
        <v>100</v>
      </c>
      <c r="E150" s="23">
        <v>16</v>
      </c>
      <c r="F150" s="22">
        <f t="shared" si="6"/>
        <v>720</v>
      </c>
      <c r="G150" s="23">
        <v>100</v>
      </c>
      <c r="H150" s="34">
        <f t="shared" si="7"/>
        <v>0.1388888888888889</v>
      </c>
      <c r="I150" s="23">
        <v>1</v>
      </c>
      <c r="J150" s="34">
        <f t="shared" si="8"/>
        <v>0.1388888888888889</v>
      </c>
      <c r="K150" s="115"/>
      <c r="L150" s="62"/>
    </row>
    <row r="151" spans="1:12" ht="15.75" customHeight="1" x14ac:dyDescent="0.2">
      <c r="A151" s="25">
        <v>1.24</v>
      </c>
      <c r="B151" s="20" t="s">
        <v>42</v>
      </c>
      <c r="C151" s="21" t="s">
        <v>36</v>
      </c>
      <c r="D151" s="32">
        <v>0.2</v>
      </c>
      <c r="E151" s="23">
        <v>16</v>
      </c>
      <c r="F151" s="22">
        <f t="shared" si="6"/>
        <v>720</v>
      </c>
      <c r="G151" s="20">
        <v>0.2</v>
      </c>
      <c r="H151" s="34">
        <f t="shared" si="7"/>
        <v>2.7777777777777778E-4</v>
      </c>
      <c r="I151" s="23">
        <v>1</v>
      </c>
      <c r="J151" s="34">
        <f t="shared" si="8"/>
        <v>2.7777777777777778E-4</v>
      </c>
      <c r="K151" s="115"/>
      <c r="L151" s="62"/>
    </row>
    <row r="152" spans="1:12" ht="15.75" customHeight="1" x14ac:dyDescent="0.2">
      <c r="A152" s="25">
        <v>1.25</v>
      </c>
      <c r="B152" s="20" t="s">
        <v>43</v>
      </c>
      <c r="C152" s="21" t="s">
        <v>36</v>
      </c>
      <c r="D152" s="32">
        <v>0.2</v>
      </c>
      <c r="E152" s="23">
        <v>16</v>
      </c>
      <c r="F152" s="22">
        <f t="shared" si="6"/>
        <v>720</v>
      </c>
      <c r="G152" s="20">
        <v>0.2</v>
      </c>
      <c r="H152" s="34">
        <f t="shared" si="7"/>
        <v>2.7777777777777778E-4</v>
      </c>
      <c r="I152" s="23">
        <v>1</v>
      </c>
      <c r="J152" s="34">
        <f t="shared" si="8"/>
        <v>2.7777777777777778E-4</v>
      </c>
      <c r="K152" s="115"/>
      <c r="L152" s="62"/>
    </row>
    <row r="153" spans="1:12" ht="15.75" customHeight="1" x14ac:dyDescent="0.2">
      <c r="A153" s="25">
        <v>1.26</v>
      </c>
      <c r="B153" s="20" t="s">
        <v>44</v>
      </c>
      <c r="C153" s="21" t="s">
        <v>36</v>
      </c>
      <c r="D153" s="32">
        <v>0.2</v>
      </c>
      <c r="E153" s="23">
        <v>16</v>
      </c>
      <c r="F153" s="22">
        <f t="shared" si="6"/>
        <v>720</v>
      </c>
      <c r="G153" s="20">
        <v>0.2</v>
      </c>
      <c r="H153" s="34">
        <f t="shared" si="7"/>
        <v>2.7777777777777778E-4</v>
      </c>
      <c r="I153" s="23">
        <v>1</v>
      </c>
      <c r="J153" s="34">
        <f t="shared" si="8"/>
        <v>2.7777777777777778E-4</v>
      </c>
      <c r="K153" s="115"/>
      <c r="L153" s="62"/>
    </row>
    <row r="154" spans="1:12" ht="15.75" customHeight="1" x14ac:dyDescent="0.2">
      <c r="A154" s="25">
        <v>1.27</v>
      </c>
      <c r="B154" s="20" t="s">
        <v>45</v>
      </c>
      <c r="C154" s="21" t="s">
        <v>20</v>
      </c>
      <c r="D154" s="22">
        <v>100</v>
      </c>
      <c r="E154" s="23">
        <v>16</v>
      </c>
      <c r="F154" s="22">
        <f t="shared" si="6"/>
        <v>720</v>
      </c>
      <c r="G154" s="23">
        <v>100</v>
      </c>
      <c r="H154" s="34">
        <f t="shared" si="7"/>
        <v>0.1388888888888889</v>
      </c>
      <c r="I154" s="23">
        <v>1</v>
      </c>
      <c r="J154" s="34">
        <f t="shared" si="8"/>
        <v>0.1388888888888889</v>
      </c>
      <c r="K154" s="115"/>
      <c r="L154" s="62"/>
    </row>
    <row r="155" spans="1:12" ht="15.75" customHeight="1" x14ac:dyDescent="0.2">
      <c r="A155" s="25">
        <v>1.28</v>
      </c>
      <c r="B155" s="20" t="s">
        <v>46</v>
      </c>
      <c r="C155" s="21" t="s">
        <v>20</v>
      </c>
      <c r="D155" s="22">
        <v>100</v>
      </c>
      <c r="E155" s="23">
        <v>16</v>
      </c>
      <c r="F155" s="22">
        <f t="shared" si="6"/>
        <v>720</v>
      </c>
      <c r="G155" s="23">
        <v>100</v>
      </c>
      <c r="H155" s="34">
        <f t="shared" si="7"/>
        <v>0.1388888888888889</v>
      </c>
      <c r="I155" s="23">
        <v>1</v>
      </c>
      <c r="J155" s="34">
        <f t="shared" si="8"/>
        <v>0.1388888888888889</v>
      </c>
      <c r="K155" s="115"/>
      <c r="L155" s="62"/>
    </row>
    <row r="156" spans="1:12" ht="15.75" customHeight="1" x14ac:dyDescent="0.2">
      <c r="A156" s="25">
        <v>1.29</v>
      </c>
      <c r="B156" s="20" t="s">
        <v>47</v>
      </c>
      <c r="C156" s="21" t="s">
        <v>48</v>
      </c>
      <c r="D156" s="22">
        <v>2</v>
      </c>
      <c r="E156" s="23">
        <v>16</v>
      </c>
      <c r="F156" s="22">
        <f t="shared" si="6"/>
        <v>720</v>
      </c>
      <c r="G156" s="23">
        <v>2</v>
      </c>
      <c r="H156" s="34">
        <f t="shared" si="7"/>
        <v>2.7777777777777779E-3</v>
      </c>
      <c r="I156" s="23">
        <v>1</v>
      </c>
      <c r="J156" s="34">
        <f t="shared" si="8"/>
        <v>2.7777777777777779E-3</v>
      </c>
      <c r="K156" s="115"/>
      <c r="L156" s="62"/>
    </row>
    <row r="157" spans="1:12" ht="15.75" customHeight="1" x14ac:dyDescent="0.2">
      <c r="A157" s="25">
        <v>1.3</v>
      </c>
      <c r="B157" s="20" t="s">
        <v>49</v>
      </c>
      <c r="C157" s="21" t="s">
        <v>36</v>
      </c>
      <c r="D157" s="32">
        <v>0.2</v>
      </c>
      <c r="E157" s="23">
        <v>16</v>
      </c>
      <c r="F157" s="22">
        <f t="shared" si="6"/>
        <v>720</v>
      </c>
      <c r="G157" s="20">
        <v>0.2</v>
      </c>
      <c r="H157" s="34">
        <f t="shared" si="7"/>
        <v>2.7777777777777778E-4</v>
      </c>
      <c r="I157" s="23">
        <v>1</v>
      </c>
      <c r="J157" s="34">
        <f t="shared" si="8"/>
        <v>2.7777777777777778E-4</v>
      </c>
      <c r="K157" s="115"/>
      <c r="L157" s="62"/>
    </row>
    <row r="158" spans="1:12" ht="15.75" customHeight="1" x14ac:dyDescent="0.2">
      <c r="A158" s="25">
        <v>1.31</v>
      </c>
      <c r="B158" s="20" t="s">
        <v>50</v>
      </c>
      <c r="C158" s="21" t="s">
        <v>36</v>
      </c>
      <c r="D158" s="32">
        <v>0.2</v>
      </c>
      <c r="E158" s="23">
        <v>16</v>
      </c>
      <c r="F158" s="22">
        <f t="shared" si="6"/>
        <v>720</v>
      </c>
      <c r="G158" s="20">
        <v>0.2</v>
      </c>
      <c r="H158" s="34">
        <f t="shared" si="7"/>
        <v>2.7777777777777778E-4</v>
      </c>
      <c r="I158" s="23">
        <v>1</v>
      </c>
      <c r="J158" s="34">
        <f t="shared" si="8"/>
        <v>2.7777777777777778E-4</v>
      </c>
      <c r="K158" s="115"/>
      <c r="L158" s="62"/>
    </row>
    <row r="159" spans="1:12" ht="15.75" customHeight="1" x14ac:dyDescent="0.2">
      <c r="A159" s="25">
        <v>1.32</v>
      </c>
      <c r="B159" s="20" t="s">
        <v>51</v>
      </c>
      <c r="C159" s="21" t="s">
        <v>36</v>
      </c>
      <c r="D159" s="22">
        <v>2</v>
      </c>
      <c r="E159" s="23">
        <v>16</v>
      </c>
      <c r="F159" s="22">
        <f t="shared" si="6"/>
        <v>720</v>
      </c>
      <c r="G159" s="23">
        <v>2</v>
      </c>
      <c r="H159" s="34">
        <f t="shared" si="7"/>
        <v>2.7777777777777779E-3</v>
      </c>
      <c r="I159" s="23">
        <v>1</v>
      </c>
      <c r="J159" s="34">
        <f t="shared" si="8"/>
        <v>2.7777777777777779E-3</v>
      </c>
      <c r="K159" s="115"/>
      <c r="L159" s="62"/>
    </row>
    <row r="160" spans="1:12" ht="15.75" customHeight="1" x14ac:dyDescent="0.2">
      <c r="A160" s="25">
        <v>1.33</v>
      </c>
      <c r="B160" s="20" t="s">
        <v>52</v>
      </c>
      <c r="C160" s="21" t="s">
        <v>36</v>
      </c>
      <c r="D160" s="22">
        <v>1</v>
      </c>
      <c r="E160" s="23">
        <v>16</v>
      </c>
      <c r="F160" s="22">
        <f t="shared" si="6"/>
        <v>720</v>
      </c>
      <c r="G160" s="23">
        <v>1</v>
      </c>
      <c r="H160" s="34">
        <f t="shared" si="7"/>
        <v>1.3888888888888889E-3</v>
      </c>
      <c r="I160" s="23">
        <v>1</v>
      </c>
      <c r="J160" s="34">
        <f t="shared" si="8"/>
        <v>1.3888888888888889E-3</v>
      </c>
      <c r="K160" s="115"/>
      <c r="L160" s="62"/>
    </row>
    <row r="161" spans="1:12" ht="15.75" customHeight="1" x14ac:dyDescent="0.2">
      <c r="A161" s="25">
        <v>1.34</v>
      </c>
      <c r="B161" s="20" t="s">
        <v>53</v>
      </c>
      <c r="C161" s="21" t="s">
        <v>20</v>
      </c>
      <c r="D161" s="22">
        <v>100</v>
      </c>
      <c r="E161" s="23">
        <v>16</v>
      </c>
      <c r="F161" s="22">
        <f t="shared" si="6"/>
        <v>720</v>
      </c>
      <c r="G161" s="23">
        <v>100</v>
      </c>
      <c r="H161" s="34">
        <f t="shared" si="7"/>
        <v>0.1388888888888889</v>
      </c>
      <c r="I161" s="23">
        <v>1</v>
      </c>
      <c r="J161" s="34">
        <f t="shared" si="8"/>
        <v>0.1388888888888889</v>
      </c>
      <c r="K161" s="115"/>
      <c r="L161" s="62"/>
    </row>
    <row r="162" spans="1:12" ht="15.75" customHeight="1" x14ac:dyDescent="0.2">
      <c r="A162" s="25">
        <v>1.35</v>
      </c>
      <c r="B162" s="20" t="s">
        <v>54</v>
      </c>
      <c r="C162" s="21" t="s">
        <v>20</v>
      </c>
      <c r="D162" s="22">
        <v>50</v>
      </c>
      <c r="E162" s="23">
        <v>16</v>
      </c>
      <c r="F162" s="22">
        <f t="shared" si="6"/>
        <v>720</v>
      </c>
      <c r="G162" s="23">
        <v>50</v>
      </c>
      <c r="H162" s="34">
        <f t="shared" si="7"/>
        <v>6.9444444444444448E-2</v>
      </c>
      <c r="I162" s="23">
        <v>1</v>
      </c>
      <c r="J162" s="34">
        <f t="shared" si="8"/>
        <v>6.9444444444444448E-2</v>
      </c>
      <c r="K162" s="115"/>
      <c r="L162" s="62"/>
    </row>
    <row r="163" spans="1:12" ht="15.75" customHeight="1" x14ac:dyDescent="0.2">
      <c r="A163" s="25">
        <v>1.36</v>
      </c>
      <c r="B163" s="20" t="s">
        <v>55</v>
      </c>
      <c r="C163" s="21" t="s">
        <v>20</v>
      </c>
      <c r="D163" s="22">
        <v>50</v>
      </c>
      <c r="E163" s="23">
        <v>16</v>
      </c>
      <c r="F163" s="22">
        <f t="shared" si="6"/>
        <v>720</v>
      </c>
      <c r="G163" s="23">
        <v>50</v>
      </c>
      <c r="H163" s="34">
        <f t="shared" si="7"/>
        <v>6.9444444444444448E-2</v>
      </c>
      <c r="I163" s="23">
        <v>1</v>
      </c>
      <c r="J163" s="34">
        <f t="shared" si="8"/>
        <v>6.9444444444444448E-2</v>
      </c>
      <c r="K163" s="115"/>
      <c r="L163" s="62"/>
    </row>
    <row r="164" spans="1:12" ht="15.75" customHeight="1" x14ac:dyDescent="0.2">
      <c r="A164" s="25">
        <v>1.37</v>
      </c>
      <c r="B164" s="20" t="s">
        <v>56</v>
      </c>
      <c r="C164" s="21" t="s">
        <v>20</v>
      </c>
      <c r="D164" s="22">
        <v>100</v>
      </c>
      <c r="E164" s="23">
        <v>16</v>
      </c>
      <c r="F164" s="22">
        <f t="shared" si="6"/>
        <v>720</v>
      </c>
      <c r="G164" s="23">
        <v>100</v>
      </c>
      <c r="H164" s="34">
        <f t="shared" si="7"/>
        <v>0.1388888888888889</v>
      </c>
      <c r="I164" s="23">
        <v>1</v>
      </c>
      <c r="J164" s="34">
        <f t="shared" si="8"/>
        <v>0.1388888888888889</v>
      </c>
      <c r="K164" s="115"/>
      <c r="L164" s="62"/>
    </row>
    <row r="165" spans="1:12" ht="14.85" customHeight="1" x14ac:dyDescent="0.25">
      <c r="A165" s="26">
        <v>2</v>
      </c>
      <c r="B165" s="12" t="s">
        <v>57</v>
      </c>
      <c r="C165" s="16"/>
      <c r="D165" s="17"/>
      <c r="E165" s="23"/>
      <c r="F165" s="17"/>
      <c r="G165" s="18"/>
      <c r="H165" s="18"/>
      <c r="I165" s="18"/>
      <c r="J165" s="18"/>
      <c r="K165" s="114"/>
      <c r="L165" s="62"/>
    </row>
    <row r="166" spans="1:12" ht="14.45" customHeight="1" x14ac:dyDescent="0.2">
      <c r="A166" s="24">
        <v>2.1</v>
      </c>
      <c r="B166" s="20" t="s">
        <v>58</v>
      </c>
      <c r="C166" s="21" t="s">
        <v>59</v>
      </c>
      <c r="D166" s="22">
        <v>4</v>
      </c>
      <c r="E166" s="23">
        <v>4</v>
      </c>
      <c r="F166" s="22">
        <f t="shared" si="6"/>
        <v>180</v>
      </c>
      <c r="G166" s="20">
        <v>2.5299999999999998</v>
      </c>
      <c r="H166" s="34">
        <f t="shared" si="7"/>
        <v>1.4055555555555554E-2</v>
      </c>
      <c r="I166" s="23">
        <v>10</v>
      </c>
      <c r="J166" s="34">
        <f t="shared" si="8"/>
        <v>1.4055555555555553E-3</v>
      </c>
      <c r="K166" s="115"/>
      <c r="L166" s="62"/>
    </row>
    <row r="167" spans="1:12" ht="14.85" customHeight="1" x14ac:dyDescent="0.2">
      <c r="A167" s="24">
        <v>2.2000000000000002</v>
      </c>
      <c r="B167" s="20" t="s">
        <v>60</v>
      </c>
      <c r="C167" s="21" t="s">
        <v>61</v>
      </c>
      <c r="D167" s="22">
        <v>20</v>
      </c>
      <c r="E167" s="23">
        <v>4</v>
      </c>
      <c r="F167" s="22">
        <f t="shared" si="6"/>
        <v>180</v>
      </c>
      <c r="G167" s="20">
        <v>12.6</v>
      </c>
      <c r="H167" s="34">
        <f t="shared" si="7"/>
        <v>6.9999999999999993E-2</v>
      </c>
      <c r="I167" s="23">
        <v>1</v>
      </c>
      <c r="J167" s="34">
        <f t="shared" si="8"/>
        <v>6.9999999999999993E-2</v>
      </c>
      <c r="K167" s="115"/>
      <c r="L167" s="62"/>
    </row>
    <row r="168" spans="1:12" ht="14.45" customHeight="1" x14ac:dyDescent="0.2">
      <c r="A168" s="24">
        <v>2.2999999999999998</v>
      </c>
      <c r="B168" s="20" t="s">
        <v>62</v>
      </c>
      <c r="C168" s="21" t="s">
        <v>61</v>
      </c>
      <c r="D168" s="22">
        <v>15</v>
      </c>
      <c r="E168" s="23">
        <v>4</v>
      </c>
      <c r="F168" s="22">
        <f t="shared" si="6"/>
        <v>180</v>
      </c>
      <c r="G168" s="20">
        <v>9.5</v>
      </c>
      <c r="H168" s="34">
        <f t="shared" si="7"/>
        <v>5.2777777777777778E-2</v>
      </c>
      <c r="I168" s="23">
        <v>1</v>
      </c>
      <c r="J168" s="34">
        <f t="shared" si="8"/>
        <v>5.2777777777777778E-2</v>
      </c>
      <c r="K168" s="115"/>
      <c r="L168" s="62"/>
    </row>
    <row r="169" spans="1:12" ht="14.85" customHeight="1" x14ac:dyDescent="0.2">
      <c r="A169" s="24">
        <v>2.4</v>
      </c>
      <c r="B169" s="20" t="s">
        <v>63</v>
      </c>
      <c r="C169" s="21" t="s">
        <v>64</v>
      </c>
      <c r="D169" s="22">
        <v>2</v>
      </c>
      <c r="E169" s="23">
        <v>16</v>
      </c>
      <c r="F169" s="22">
        <f t="shared" si="6"/>
        <v>720</v>
      </c>
      <c r="G169" s="20">
        <v>2</v>
      </c>
      <c r="H169" s="34">
        <f t="shared" si="7"/>
        <v>2.7777777777777779E-3</v>
      </c>
      <c r="I169" s="23">
        <v>1</v>
      </c>
      <c r="J169" s="34">
        <f t="shared" si="8"/>
        <v>2.7777777777777779E-3</v>
      </c>
      <c r="K169" s="115"/>
      <c r="L169" s="62"/>
    </row>
    <row r="170" spans="1:12" ht="14.45" customHeight="1" x14ac:dyDescent="0.2">
      <c r="A170" s="24">
        <v>2.5</v>
      </c>
      <c r="B170" s="20" t="s">
        <v>65</v>
      </c>
      <c r="C170" s="21" t="s">
        <v>61</v>
      </c>
      <c r="D170" s="22">
        <v>20</v>
      </c>
      <c r="E170" s="23">
        <v>4</v>
      </c>
      <c r="F170" s="22">
        <f t="shared" si="6"/>
        <v>180</v>
      </c>
      <c r="G170" s="20">
        <v>12.6</v>
      </c>
      <c r="H170" s="34">
        <f t="shared" si="7"/>
        <v>6.9999999999999993E-2</v>
      </c>
      <c r="I170" s="23">
        <v>1</v>
      </c>
      <c r="J170" s="34">
        <f t="shared" si="8"/>
        <v>6.9999999999999993E-2</v>
      </c>
      <c r="K170" s="115"/>
      <c r="L170" s="62"/>
    </row>
    <row r="171" spans="1:12" ht="14.85" customHeight="1" x14ac:dyDescent="0.2">
      <c r="A171" s="24">
        <v>2.6</v>
      </c>
      <c r="B171" s="20" t="s">
        <v>66</v>
      </c>
      <c r="C171" s="21" t="s">
        <v>61</v>
      </c>
      <c r="D171" s="22">
        <v>30</v>
      </c>
      <c r="E171" s="23">
        <v>4</v>
      </c>
      <c r="F171" s="22">
        <f t="shared" si="6"/>
        <v>180</v>
      </c>
      <c r="G171" s="20">
        <v>18.899999999999999</v>
      </c>
      <c r="H171" s="34">
        <f t="shared" si="7"/>
        <v>0.105</v>
      </c>
      <c r="I171" s="23">
        <v>1</v>
      </c>
      <c r="J171" s="34">
        <f t="shared" si="8"/>
        <v>0.105</v>
      </c>
      <c r="K171" s="115"/>
      <c r="L171" s="62"/>
    </row>
    <row r="172" spans="1:12" ht="14.45" customHeight="1" x14ac:dyDescent="0.2">
      <c r="A172" s="24">
        <v>2.7</v>
      </c>
      <c r="B172" s="20" t="s">
        <v>67</v>
      </c>
      <c r="C172" s="21" t="s">
        <v>59</v>
      </c>
      <c r="D172" s="22">
        <v>15</v>
      </c>
      <c r="E172" s="23">
        <v>4</v>
      </c>
      <c r="F172" s="22">
        <f t="shared" si="6"/>
        <v>180</v>
      </c>
      <c r="G172" s="20">
        <v>9.5</v>
      </c>
      <c r="H172" s="34">
        <f t="shared" si="7"/>
        <v>5.2777777777777778E-2</v>
      </c>
      <c r="I172" s="23">
        <v>1</v>
      </c>
      <c r="J172" s="34">
        <f t="shared" si="8"/>
        <v>5.2777777777777778E-2</v>
      </c>
      <c r="K172" s="115"/>
      <c r="L172" s="62"/>
    </row>
    <row r="173" spans="1:12" ht="14.85" customHeight="1" x14ac:dyDescent="0.2">
      <c r="A173" s="24">
        <v>2.8</v>
      </c>
      <c r="B173" s="20" t="s">
        <v>68</v>
      </c>
      <c r="C173" s="21" t="s">
        <v>61</v>
      </c>
      <c r="D173" s="22">
        <v>50</v>
      </c>
      <c r="E173" s="23">
        <v>4</v>
      </c>
      <c r="F173" s="22">
        <f t="shared" si="6"/>
        <v>180</v>
      </c>
      <c r="G173" s="20">
        <v>31.6</v>
      </c>
      <c r="H173" s="34">
        <f t="shared" si="7"/>
        <v>0.17555555555555558</v>
      </c>
      <c r="I173" s="23">
        <v>1</v>
      </c>
      <c r="J173" s="34">
        <f t="shared" si="8"/>
        <v>0.17555555555555558</v>
      </c>
      <c r="K173" s="115"/>
      <c r="L173" s="62"/>
    </row>
    <row r="174" spans="1:12" ht="14.45" customHeight="1" x14ac:dyDescent="0.2">
      <c r="A174" s="24">
        <v>2.9</v>
      </c>
      <c r="B174" s="20" t="s">
        <v>69</v>
      </c>
      <c r="C174" s="21" t="s">
        <v>59</v>
      </c>
      <c r="D174" s="22">
        <v>20</v>
      </c>
      <c r="E174" s="23">
        <v>4</v>
      </c>
      <c r="F174" s="22">
        <f t="shared" si="6"/>
        <v>180</v>
      </c>
      <c r="G174" s="20">
        <v>12.6</v>
      </c>
      <c r="H174" s="34">
        <f t="shared" si="7"/>
        <v>6.9999999999999993E-2</v>
      </c>
      <c r="I174" s="23">
        <v>1</v>
      </c>
      <c r="J174" s="34">
        <f t="shared" si="8"/>
        <v>6.9999999999999993E-2</v>
      </c>
      <c r="K174" s="115"/>
      <c r="L174" s="62"/>
    </row>
    <row r="175" spans="1:12" ht="14.85" customHeight="1" x14ac:dyDescent="0.2">
      <c r="A175" s="25">
        <v>2.1</v>
      </c>
      <c r="B175" s="20" t="s">
        <v>70</v>
      </c>
      <c r="C175" s="21" t="s">
        <v>61</v>
      </c>
      <c r="D175" s="22">
        <v>30</v>
      </c>
      <c r="E175" s="23">
        <v>4</v>
      </c>
      <c r="F175" s="22">
        <f t="shared" si="6"/>
        <v>180</v>
      </c>
      <c r="G175" s="20">
        <v>18.899999999999999</v>
      </c>
      <c r="H175" s="34">
        <f t="shared" si="7"/>
        <v>0.105</v>
      </c>
      <c r="I175" s="23">
        <v>1</v>
      </c>
      <c r="J175" s="34">
        <f t="shared" si="8"/>
        <v>0.105</v>
      </c>
      <c r="K175" s="115"/>
      <c r="L175" s="62"/>
    </row>
    <row r="176" spans="1:12" ht="14.45" customHeight="1" x14ac:dyDescent="0.2">
      <c r="A176" s="25">
        <v>2.11</v>
      </c>
      <c r="B176" s="20" t="s">
        <v>71</v>
      </c>
      <c r="C176" s="21" t="s">
        <v>59</v>
      </c>
      <c r="D176" s="22">
        <v>10</v>
      </c>
      <c r="E176" s="23">
        <v>4</v>
      </c>
      <c r="F176" s="22">
        <f t="shared" si="6"/>
        <v>180</v>
      </c>
      <c r="G176" s="20">
        <v>6.3</v>
      </c>
      <c r="H176" s="34">
        <f t="shared" si="7"/>
        <v>3.4999999999999996E-2</v>
      </c>
      <c r="I176" s="23">
        <v>1</v>
      </c>
      <c r="J176" s="34">
        <f t="shared" si="8"/>
        <v>3.4999999999999996E-2</v>
      </c>
      <c r="K176" s="115"/>
      <c r="L176" s="62"/>
    </row>
    <row r="177" spans="1:12" ht="14.85" customHeight="1" x14ac:dyDescent="0.2">
      <c r="A177" s="25">
        <v>2.12</v>
      </c>
      <c r="B177" s="20" t="s">
        <v>72</v>
      </c>
      <c r="C177" s="21" t="s">
        <v>73</v>
      </c>
      <c r="D177" s="22">
        <v>2</v>
      </c>
      <c r="E177" s="23">
        <v>4</v>
      </c>
      <c r="F177" s="22">
        <f t="shared" si="6"/>
        <v>180</v>
      </c>
      <c r="G177" s="20">
        <v>1.3</v>
      </c>
      <c r="H177" s="34">
        <f t="shared" si="7"/>
        <v>7.2222222222222228E-3</v>
      </c>
      <c r="I177" s="23">
        <v>1</v>
      </c>
      <c r="J177" s="34">
        <f t="shared" si="8"/>
        <v>7.2222222222222228E-3</v>
      </c>
      <c r="K177" s="115"/>
      <c r="L177" s="62"/>
    </row>
    <row r="178" spans="1:12" ht="14.45" customHeight="1" x14ac:dyDescent="0.2">
      <c r="A178" s="25">
        <v>2.13</v>
      </c>
      <c r="B178" s="20" t="s">
        <v>74</v>
      </c>
      <c r="C178" s="21" t="s">
        <v>75</v>
      </c>
      <c r="D178" s="22">
        <v>60</v>
      </c>
      <c r="E178" s="23">
        <v>16</v>
      </c>
      <c r="F178" s="22">
        <f t="shared" si="6"/>
        <v>720</v>
      </c>
      <c r="G178" s="20">
        <v>60</v>
      </c>
      <c r="H178" s="34">
        <f t="shared" si="7"/>
        <v>8.3333333333333329E-2</v>
      </c>
      <c r="I178" s="23">
        <v>1</v>
      </c>
      <c r="J178" s="34">
        <f t="shared" si="8"/>
        <v>8.3333333333333329E-2</v>
      </c>
      <c r="K178" s="115"/>
      <c r="L178" s="62"/>
    </row>
    <row r="179" spans="1:12" ht="14.85" customHeight="1" x14ac:dyDescent="0.25">
      <c r="A179" s="26">
        <v>3</v>
      </c>
      <c r="B179" s="12" t="s">
        <v>76</v>
      </c>
      <c r="C179" s="16"/>
      <c r="D179" s="17"/>
      <c r="E179" s="23">
        <v>4</v>
      </c>
      <c r="F179" s="17"/>
      <c r="G179" s="18"/>
      <c r="H179" s="18"/>
      <c r="I179" s="18"/>
      <c r="J179" s="18"/>
      <c r="K179" s="114"/>
      <c r="L179" s="62"/>
    </row>
    <row r="180" spans="1:12" ht="15.75" customHeight="1" x14ac:dyDescent="0.2">
      <c r="A180" s="24">
        <v>3.1</v>
      </c>
      <c r="B180" s="20" t="s">
        <v>77</v>
      </c>
      <c r="C180" s="21" t="s">
        <v>78</v>
      </c>
      <c r="D180" s="22">
        <v>1</v>
      </c>
      <c r="E180" s="23">
        <v>4</v>
      </c>
      <c r="F180" s="22">
        <f t="shared" si="6"/>
        <v>180</v>
      </c>
      <c r="G180" s="23">
        <v>45</v>
      </c>
      <c r="H180" s="34">
        <f t="shared" si="7"/>
        <v>0.25</v>
      </c>
      <c r="I180" s="23">
        <v>1</v>
      </c>
      <c r="J180" s="34">
        <f t="shared" si="8"/>
        <v>0.25</v>
      </c>
      <c r="K180" s="115"/>
      <c r="L180" s="62"/>
    </row>
    <row r="181" spans="1:12" ht="15.75" customHeight="1" x14ac:dyDescent="0.2">
      <c r="A181" s="24">
        <v>3.2</v>
      </c>
      <c r="B181" s="20" t="s">
        <v>79</v>
      </c>
      <c r="C181" s="21" t="s">
        <v>78</v>
      </c>
      <c r="D181" s="22">
        <v>1</v>
      </c>
      <c r="E181" s="23">
        <v>4</v>
      </c>
      <c r="F181" s="22">
        <f t="shared" si="6"/>
        <v>180</v>
      </c>
      <c r="G181" s="23">
        <v>45</v>
      </c>
      <c r="H181" s="34">
        <f t="shared" si="7"/>
        <v>0.25</v>
      </c>
      <c r="I181" s="23">
        <v>1</v>
      </c>
      <c r="J181" s="34">
        <f t="shared" si="8"/>
        <v>0.25</v>
      </c>
      <c r="K181" s="115"/>
      <c r="L181" s="62"/>
    </row>
    <row r="182" spans="1:12" ht="15.75" customHeight="1" x14ac:dyDescent="0.2">
      <c r="A182" s="24">
        <v>3.3</v>
      </c>
      <c r="B182" s="20" t="s">
        <v>80</v>
      </c>
      <c r="C182" s="21" t="s">
        <v>78</v>
      </c>
      <c r="D182" s="22">
        <v>1</v>
      </c>
      <c r="E182" s="23">
        <v>4</v>
      </c>
      <c r="F182" s="22">
        <f t="shared" si="6"/>
        <v>180</v>
      </c>
      <c r="G182" s="23">
        <v>45</v>
      </c>
      <c r="H182" s="34">
        <f t="shared" si="7"/>
        <v>0.25</v>
      </c>
      <c r="I182" s="23">
        <v>1</v>
      </c>
      <c r="J182" s="34">
        <f t="shared" si="8"/>
        <v>0.25</v>
      </c>
      <c r="K182" s="115"/>
      <c r="L182" s="62"/>
    </row>
    <row r="183" spans="1:12" ht="15.75" customHeight="1" x14ac:dyDescent="0.2">
      <c r="A183" s="24">
        <v>3.4</v>
      </c>
      <c r="B183" s="20" t="s">
        <v>81</v>
      </c>
      <c r="C183" s="21" t="s">
        <v>78</v>
      </c>
      <c r="D183" s="22">
        <v>1</v>
      </c>
      <c r="E183" s="23">
        <v>4</v>
      </c>
      <c r="F183" s="22">
        <f t="shared" si="6"/>
        <v>180</v>
      </c>
      <c r="G183" s="23">
        <v>45</v>
      </c>
      <c r="H183" s="34">
        <f t="shared" si="7"/>
        <v>0.25</v>
      </c>
      <c r="I183" s="23">
        <v>1</v>
      </c>
      <c r="J183" s="34">
        <f t="shared" si="8"/>
        <v>0.25</v>
      </c>
      <c r="K183" s="115"/>
      <c r="L183" s="62"/>
    </row>
    <row r="184" spans="1:12" ht="14.85" customHeight="1" x14ac:dyDescent="0.25">
      <c r="A184" s="26">
        <v>4</v>
      </c>
      <c r="B184" s="12" t="s">
        <v>82</v>
      </c>
      <c r="C184" s="16"/>
      <c r="D184" s="17"/>
      <c r="E184" s="18"/>
      <c r="F184" s="17"/>
      <c r="G184" s="18"/>
      <c r="H184" s="18"/>
      <c r="I184" s="18"/>
      <c r="J184" s="18"/>
      <c r="K184" s="114"/>
      <c r="L184" s="62"/>
    </row>
    <row r="185" spans="1:12" ht="15.75" customHeight="1" x14ac:dyDescent="0.2">
      <c r="A185" s="24">
        <v>4.0999999999999996</v>
      </c>
      <c r="B185" s="20" t="s">
        <v>83</v>
      </c>
      <c r="C185" s="21" t="s">
        <v>64</v>
      </c>
      <c r="D185" s="22">
        <v>5</v>
      </c>
      <c r="E185" s="23">
        <v>16</v>
      </c>
      <c r="F185" s="22">
        <f t="shared" si="6"/>
        <v>720</v>
      </c>
      <c r="G185" s="23">
        <v>5</v>
      </c>
      <c r="H185" s="34">
        <f t="shared" si="7"/>
        <v>6.9444444444444441E-3</v>
      </c>
      <c r="I185" s="23">
        <v>1</v>
      </c>
      <c r="J185" s="34">
        <f t="shared" si="8"/>
        <v>6.9444444444444441E-3</v>
      </c>
      <c r="K185" s="115"/>
      <c r="L185" s="62"/>
    </row>
    <row r="186" spans="1:12" ht="15.75" customHeight="1" x14ac:dyDescent="0.2">
      <c r="A186" s="24">
        <v>4.2</v>
      </c>
      <c r="B186" s="20" t="s">
        <v>84</v>
      </c>
      <c r="C186" s="21" t="s">
        <v>85</v>
      </c>
      <c r="D186" s="22">
        <v>2</v>
      </c>
      <c r="E186" s="23">
        <v>4</v>
      </c>
      <c r="F186" s="22">
        <f t="shared" si="6"/>
        <v>180</v>
      </c>
      <c r="G186" s="23">
        <v>14</v>
      </c>
      <c r="H186" s="34">
        <f t="shared" si="7"/>
        <v>7.7777777777777779E-2</v>
      </c>
      <c r="I186" s="23">
        <v>1</v>
      </c>
      <c r="J186" s="34">
        <f t="shared" si="8"/>
        <v>7.7777777777777779E-2</v>
      </c>
      <c r="K186" s="115"/>
      <c r="L186" s="62"/>
    </row>
    <row r="187" spans="1:12" ht="14.85" customHeight="1" x14ac:dyDescent="0.25">
      <c r="A187" s="30" t="s">
        <v>86</v>
      </c>
      <c r="B187" s="12" t="s">
        <v>89</v>
      </c>
      <c r="C187" s="16"/>
      <c r="D187" s="17"/>
      <c r="E187" s="18"/>
      <c r="F187" s="17"/>
      <c r="G187" s="18"/>
      <c r="H187" s="18"/>
      <c r="I187" s="18"/>
      <c r="J187" s="18"/>
      <c r="K187" s="114"/>
      <c r="L187" s="62"/>
    </row>
    <row r="188" spans="1:12" ht="14.85" customHeight="1" x14ac:dyDescent="0.25">
      <c r="A188" s="26">
        <v>1</v>
      </c>
      <c r="B188" s="12" t="s">
        <v>12</v>
      </c>
      <c r="C188" s="16"/>
      <c r="D188" s="17"/>
      <c r="E188" s="18"/>
      <c r="F188" s="17"/>
      <c r="G188" s="18"/>
      <c r="H188" s="18"/>
      <c r="I188" s="18"/>
      <c r="J188" s="18"/>
      <c r="K188" s="114"/>
      <c r="L188" s="62"/>
    </row>
    <row r="189" spans="1:12" ht="15.75" customHeight="1" x14ac:dyDescent="0.2">
      <c r="A189" s="24">
        <v>1.1000000000000001</v>
      </c>
      <c r="B189" s="20" t="s">
        <v>13</v>
      </c>
      <c r="C189" s="21" t="s">
        <v>14</v>
      </c>
      <c r="D189" s="22">
        <v>45</v>
      </c>
      <c r="E189" s="23">
        <v>16</v>
      </c>
      <c r="F189" s="22">
        <f t="shared" ref="F189:F247" si="9">E189*45</f>
        <v>720</v>
      </c>
      <c r="G189" s="23">
        <v>45</v>
      </c>
      <c r="H189" s="34">
        <f t="shared" ref="H189:H247" si="10">G189/F189</f>
        <v>6.25E-2</v>
      </c>
      <c r="I189" s="23">
        <v>1</v>
      </c>
      <c r="J189" s="34">
        <f t="shared" ref="J189:J247" si="11">H189/I189</f>
        <v>6.25E-2</v>
      </c>
      <c r="K189" s="115"/>
      <c r="L189" s="62"/>
    </row>
    <row r="190" spans="1:12" ht="15.75" customHeight="1" x14ac:dyDescent="0.2">
      <c r="A190" s="24">
        <v>1.2</v>
      </c>
      <c r="B190" s="20" t="s">
        <v>15</v>
      </c>
      <c r="C190" s="21" t="s">
        <v>16</v>
      </c>
      <c r="D190" s="22">
        <v>45</v>
      </c>
      <c r="E190" s="23">
        <v>16</v>
      </c>
      <c r="F190" s="22">
        <f t="shared" si="9"/>
        <v>720</v>
      </c>
      <c r="G190" s="23">
        <v>45</v>
      </c>
      <c r="H190" s="34">
        <f t="shared" si="10"/>
        <v>6.25E-2</v>
      </c>
      <c r="I190" s="23">
        <v>1</v>
      </c>
      <c r="J190" s="34">
        <f t="shared" si="11"/>
        <v>6.25E-2</v>
      </c>
      <c r="K190" s="115"/>
      <c r="L190" s="62"/>
    </row>
    <row r="191" spans="1:12" ht="15.75" customHeight="1" x14ac:dyDescent="0.2">
      <c r="A191" s="24">
        <v>1.3</v>
      </c>
      <c r="B191" s="20" t="s">
        <v>17</v>
      </c>
      <c r="C191" s="21" t="s">
        <v>18</v>
      </c>
      <c r="D191" s="22">
        <v>7</v>
      </c>
      <c r="E191" s="23">
        <v>16</v>
      </c>
      <c r="F191" s="22">
        <f t="shared" si="9"/>
        <v>720</v>
      </c>
      <c r="G191" s="23">
        <v>7</v>
      </c>
      <c r="H191" s="34">
        <f t="shared" si="10"/>
        <v>9.7222222222222224E-3</v>
      </c>
      <c r="I191" s="23">
        <v>1</v>
      </c>
      <c r="J191" s="34">
        <f t="shared" si="11"/>
        <v>9.7222222222222224E-3</v>
      </c>
      <c r="K191" s="115"/>
      <c r="L191" s="62"/>
    </row>
    <row r="192" spans="1:12" ht="15.75" customHeight="1" x14ac:dyDescent="0.2">
      <c r="A192" s="24">
        <v>1.4</v>
      </c>
      <c r="B192" s="20" t="s">
        <v>19</v>
      </c>
      <c r="C192" s="21" t="s">
        <v>20</v>
      </c>
      <c r="D192" s="22">
        <v>100</v>
      </c>
      <c r="E192" s="23">
        <v>16</v>
      </c>
      <c r="F192" s="22">
        <f t="shared" si="9"/>
        <v>720</v>
      </c>
      <c r="G192" s="23">
        <v>100</v>
      </c>
      <c r="H192" s="34">
        <f t="shared" si="10"/>
        <v>0.1388888888888889</v>
      </c>
      <c r="I192" s="23">
        <v>1</v>
      </c>
      <c r="J192" s="34">
        <f t="shared" si="11"/>
        <v>0.1388888888888889</v>
      </c>
      <c r="K192" s="115"/>
      <c r="L192" s="62"/>
    </row>
    <row r="193" spans="1:12" ht="15.75" customHeight="1" x14ac:dyDescent="0.2">
      <c r="A193" s="24">
        <v>1.5</v>
      </c>
      <c r="B193" s="20" t="s">
        <v>21</v>
      </c>
      <c r="C193" s="21" t="s">
        <v>20</v>
      </c>
      <c r="D193" s="22">
        <v>5</v>
      </c>
      <c r="E193" s="23">
        <v>16</v>
      </c>
      <c r="F193" s="22">
        <f t="shared" si="9"/>
        <v>720</v>
      </c>
      <c r="G193" s="23">
        <v>5</v>
      </c>
      <c r="H193" s="34">
        <f t="shared" si="10"/>
        <v>6.9444444444444441E-3</v>
      </c>
      <c r="I193" s="23">
        <v>1</v>
      </c>
      <c r="J193" s="34">
        <f t="shared" si="11"/>
        <v>6.9444444444444441E-3</v>
      </c>
      <c r="K193" s="115"/>
      <c r="L193" s="62"/>
    </row>
    <row r="194" spans="1:12" ht="15.75" customHeight="1" x14ac:dyDescent="0.2">
      <c r="A194" s="24">
        <v>1.6</v>
      </c>
      <c r="B194" s="20" t="s">
        <v>22</v>
      </c>
      <c r="C194" s="21" t="s">
        <v>23</v>
      </c>
      <c r="D194" s="22">
        <v>50</v>
      </c>
      <c r="E194" s="23">
        <v>16</v>
      </c>
      <c r="F194" s="22">
        <f t="shared" si="9"/>
        <v>720</v>
      </c>
      <c r="G194" s="23">
        <v>50</v>
      </c>
      <c r="H194" s="34">
        <f t="shared" si="10"/>
        <v>6.9444444444444448E-2</v>
      </c>
      <c r="I194" s="23">
        <v>1</v>
      </c>
      <c r="J194" s="34">
        <f t="shared" si="11"/>
        <v>6.9444444444444448E-2</v>
      </c>
      <c r="K194" s="115"/>
      <c r="L194" s="62"/>
    </row>
    <row r="195" spans="1:12" ht="15.75" customHeight="1" x14ac:dyDescent="0.2">
      <c r="A195" s="24">
        <v>1.7</v>
      </c>
      <c r="B195" s="20" t="s">
        <v>24</v>
      </c>
      <c r="C195" s="21" t="s">
        <v>20</v>
      </c>
      <c r="D195" s="22">
        <v>100</v>
      </c>
      <c r="E195" s="23">
        <v>16</v>
      </c>
      <c r="F195" s="22">
        <f t="shared" si="9"/>
        <v>720</v>
      </c>
      <c r="G195" s="23">
        <v>100</v>
      </c>
      <c r="H195" s="34">
        <f t="shared" si="10"/>
        <v>0.1388888888888889</v>
      </c>
      <c r="I195" s="23">
        <v>1</v>
      </c>
      <c r="J195" s="34">
        <f t="shared" si="11"/>
        <v>0.1388888888888889</v>
      </c>
      <c r="K195" s="115"/>
      <c r="L195" s="62"/>
    </row>
    <row r="196" spans="1:12" ht="15.75" customHeight="1" x14ac:dyDescent="0.2">
      <c r="A196" s="24">
        <v>1.8</v>
      </c>
      <c r="B196" s="20" t="s">
        <v>25</v>
      </c>
      <c r="C196" s="21" t="s">
        <v>20</v>
      </c>
      <c r="D196" s="22">
        <v>100</v>
      </c>
      <c r="E196" s="23">
        <v>16</v>
      </c>
      <c r="F196" s="22">
        <f t="shared" si="9"/>
        <v>720</v>
      </c>
      <c r="G196" s="23">
        <v>100</v>
      </c>
      <c r="H196" s="34">
        <f t="shared" si="10"/>
        <v>0.1388888888888889</v>
      </c>
      <c r="I196" s="23">
        <v>1</v>
      </c>
      <c r="J196" s="34">
        <f t="shared" si="11"/>
        <v>0.1388888888888889</v>
      </c>
      <c r="K196" s="115"/>
      <c r="L196" s="62"/>
    </row>
    <row r="197" spans="1:12" ht="15.75" customHeight="1" x14ac:dyDescent="0.2">
      <c r="A197" s="24">
        <v>1.9</v>
      </c>
      <c r="B197" s="20" t="s">
        <v>26</v>
      </c>
      <c r="C197" s="21" t="s">
        <v>20</v>
      </c>
      <c r="D197" s="22">
        <v>100</v>
      </c>
      <c r="E197" s="23">
        <v>16</v>
      </c>
      <c r="F197" s="22">
        <f t="shared" si="9"/>
        <v>720</v>
      </c>
      <c r="G197" s="23">
        <v>100</v>
      </c>
      <c r="H197" s="34">
        <f t="shared" si="10"/>
        <v>0.1388888888888889</v>
      </c>
      <c r="I197" s="23">
        <v>1</v>
      </c>
      <c r="J197" s="34">
        <f t="shared" si="11"/>
        <v>0.1388888888888889</v>
      </c>
      <c r="K197" s="115"/>
      <c r="L197" s="62"/>
    </row>
    <row r="198" spans="1:12" ht="15.75" customHeight="1" x14ac:dyDescent="0.2">
      <c r="A198" s="25">
        <v>1.1000000000000001</v>
      </c>
      <c r="B198" s="20" t="s">
        <v>27</v>
      </c>
      <c r="C198" s="21" t="s">
        <v>20</v>
      </c>
      <c r="D198" s="22">
        <v>100</v>
      </c>
      <c r="E198" s="23">
        <v>16</v>
      </c>
      <c r="F198" s="22">
        <f t="shared" si="9"/>
        <v>720</v>
      </c>
      <c r="G198" s="23">
        <v>100</v>
      </c>
      <c r="H198" s="34">
        <f t="shared" si="10"/>
        <v>0.1388888888888889</v>
      </c>
      <c r="I198" s="23">
        <v>1</v>
      </c>
      <c r="J198" s="34">
        <f t="shared" si="11"/>
        <v>0.1388888888888889</v>
      </c>
      <c r="K198" s="115"/>
      <c r="L198" s="62"/>
    </row>
    <row r="199" spans="1:12" ht="15.75" customHeight="1" x14ac:dyDescent="0.2">
      <c r="A199" s="25">
        <v>1.1100000000000001</v>
      </c>
      <c r="B199" s="20" t="s">
        <v>28</v>
      </c>
      <c r="C199" s="21" t="s">
        <v>20</v>
      </c>
      <c r="D199" s="22">
        <v>50</v>
      </c>
      <c r="E199" s="23">
        <v>16</v>
      </c>
      <c r="F199" s="22">
        <f t="shared" si="9"/>
        <v>720</v>
      </c>
      <c r="G199" s="23">
        <v>50</v>
      </c>
      <c r="H199" s="34">
        <f t="shared" si="10"/>
        <v>6.9444444444444448E-2</v>
      </c>
      <c r="I199" s="23">
        <v>1</v>
      </c>
      <c r="J199" s="34">
        <f t="shared" si="11"/>
        <v>6.9444444444444448E-2</v>
      </c>
      <c r="K199" s="115"/>
      <c r="L199" s="62"/>
    </row>
    <row r="200" spans="1:12" ht="15.75" customHeight="1" x14ac:dyDescent="0.2">
      <c r="A200" s="25">
        <v>1.1200000000000001</v>
      </c>
      <c r="B200" s="20" t="s">
        <v>29</v>
      </c>
      <c r="C200" s="21" t="s">
        <v>20</v>
      </c>
      <c r="D200" s="22">
        <v>50</v>
      </c>
      <c r="E200" s="23">
        <v>16</v>
      </c>
      <c r="F200" s="22">
        <f t="shared" si="9"/>
        <v>720</v>
      </c>
      <c r="G200" s="23">
        <v>50</v>
      </c>
      <c r="H200" s="34">
        <f t="shared" si="10"/>
        <v>6.9444444444444448E-2</v>
      </c>
      <c r="I200" s="23">
        <v>1</v>
      </c>
      <c r="J200" s="34">
        <f t="shared" si="11"/>
        <v>6.9444444444444448E-2</v>
      </c>
      <c r="K200" s="115"/>
      <c r="L200" s="62"/>
    </row>
    <row r="201" spans="1:12" ht="15.75" customHeight="1" x14ac:dyDescent="0.2">
      <c r="A201" s="25">
        <v>1.1299999999999999</v>
      </c>
      <c r="B201" s="20" t="s">
        <v>30</v>
      </c>
      <c r="C201" s="21" t="s">
        <v>20</v>
      </c>
      <c r="D201" s="22">
        <v>50</v>
      </c>
      <c r="E201" s="23">
        <v>16</v>
      </c>
      <c r="F201" s="22">
        <f t="shared" si="9"/>
        <v>720</v>
      </c>
      <c r="G201" s="23">
        <v>50</v>
      </c>
      <c r="H201" s="34">
        <f t="shared" si="10"/>
        <v>6.9444444444444448E-2</v>
      </c>
      <c r="I201" s="23">
        <v>1</v>
      </c>
      <c r="J201" s="34">
        <f t="shared" si="11"/>
        <v>6.9444444444444448E-2</v>
      </c>
      <c r="K201" s="115"/>
      <c r="L201" s="62"/>
    </row>
    <row r="202" spans="1:12" ht="15.75" customHeight="1" x14ac:dyDescent="0.2">
      <c r="A202" s="25">
        <v>1.1399999999999999</v>
      </c>
      <c r="B202" s="20" t="s">
        <v>31</v>
      </c>
      <c r="C202" s="21" t="s">
        <v>20</v>
      </c>
      <c r="D202" s="22">
        <v>50</v>
      </c>
      <c r="E202" s="23">
        <v>16</v>
      </c>
      <c r="F202" s="22">
        <f t="shared" si="9"/>
        <v>720</v>
      </c>
      <c r="G202" s="23">
        <v>50</v>
      </c>
      <c r="H202" s="34">
        <f t="shared" si="10"/>
        <v>6.9444444444444448E-2</v>
      </c>
      <c r="I202" s="23">
        <v>1</v>
      </c>
      <c r="J202" s="34">
        <f t="shared" si="11"/>
        <v>6.9444444444444448E-2</v>
      </c>
      <c r="K202" s="115"/>
      <c r="L202" s="62"/>
    </row>
    <row r="203" spans="1:12" ht="15.75" customHeight="1" x14ac:dyDescent="0.2">
      <c r="A203" s="25">
        <v>1.1499999999999999</v>
      </c>
      <c r="B203" s="20" t="s">
        <v>32</v>
      </c>
      <c r="C203" s="21" t="s">
        <v>20</v>
      </c>
      <c r="D203" s="22">
        <v>10</v>
      </c>
      <c r="E203" s="23">
        <v>16</v>
      </c>
      <c r="F203" s="22">
        <f t="shared" si="9"/>
        <v>720</v>
      </c>
      <c r="G203" s="23">
        <v>10</v>
      </c>
      <c r="H203" s="34">
        <f t="shared" si="10"/>
        <v>1.3888888888888888E-2</v>
      </c>
      <c r="I203" s="23">
        <v>1</v>
      </c>
      <c r="J203" s="34">
        <f t="shared" si="11"/>
        <v>1.3888888888888888E-2</v>
      </c>
      <c r="K203" s="115"/>
      <c r="L203" s="62"/>
    </row>
    <row r="204" spans="1:12" ht="15.75" customHeight="1" x14ac:dyDescent="0.2">
      <c r="A204" s="25">
        <v>1.1599999999999999</v>
      </c>
      <c r="B204" s="20" t="s">
        <v>33</v>
      </c>
      <c r="C204" s="21" t="s">
        <v>20</v>
      </c>
      <c r="D204" s="22">
        <v>100</v>
      </c>
      <c r="E204" s="23">
        <v>16</v>
      </c>
      <c r="F204" s="22">
        <f t="shared" si="9"/>
        <v>720</v>
      </c>
      <c r="G204" s="23">
        <v>100</v>
      </c>
      <c r="H204" s="34">
        <f t="shared" si="10"/>
        <v>0.1388888888888889</v>
      </c>
      <c r="I204" s="23">
        <v>1</v>
      </c>
      <c r="J204" s="34">
        <f t="shared" si="11"/>
        <v>0.1388888888888889</v>
      </c>
      <c r="K204" s="115"/>
      <c r="L204" s="62"/>
    </row>
    <row r="205" spans="1:12" ht="15.75" customHeight="1" x14ac:dyDescent="0.2">
      <c r="A205" s="25">
        <v>1.17</v>
      </c>
      <c r="B205" s="20" t="s">
        <v>34</v>
      </c>
      <c r="C205" s="21" t="s">
        <v>20</v>
      </c>
      <c r="D205" s="22">
        <v>50</v>
      </c>
      <c r="E205" s="23">
        <v>16</v>
      </c>
      <c r="F205" s="22">
        <f t="shared" si="9"/>
        <v>720</v>
      </c>
      <c r="G205" s="23">
        <v>50</v>
      </c>
      <c r="H205" s="34">
        <f t="shared" si="10"/>
        <v>6.9444444444444448E-2</v>
      </c>
      <c r="I205" s="23">
        <v>1</v>
      </c>
      <c r="J205" s="34">
        <f t="shared" si="11"/>
        <v>6.9444444444444448E-2</v>
      </c>
      <c r="K205" s="115"/>
      <c r="L205" s="62"/>
    </row>
    <row r="206" spans="1:12" ht="15.75" customHeight="1" x14ac:dyDescent="0.2">
      <c r="A206" s="25">
        <v>1.18</v>
      </c>
      <c r="B206" s="20" t="s">
        <v>35</v>
      </c>
      <c r="C206" s="21" t="s">
        <v>36</v>
      </c>
      <c r="D206" s="32">
        <v>0.5</v>
      </c>
      <c r="E206" s="23">
        <v>16</v>
      </c>
      <c r="F206" s="22">
        <f t="shared" si="9"/>
        <v>720</v>
      </c>
      <c r="G206" s="20">
        <v>0.5</v>
      </c>
      <c r="H206" s="34">
        <f t="shared" si="10"/>
        <v>6.9444444444444447E-4</v>
      </c>
      <c r="I206" s="23">
        <v>1</v>
      </c>
      <c r="J206" s="34">
        <f t="shared" si="11"/>
        <v>6.9444444444444447E-4</v>
      </c>
      <c r="K206" s="115"/>
      <c r="L206" s="62"/>
    </row>
    <row r="207" spans="1:12" ht="15.75" customHeight="1" x14ac:dyDescent="0.2">
      <c r="A207" s="25">
        <v>1.19</v>
      </c>
      <c r="B207" s="20" t="s">
        <v>37</v>
      </c>
      <c r="C207" s="21" t="s">
        <v>36</v>
      </c>
      <c r="D207" s="32">
        <v>0.2</v>
      </c>
      <c r="E207" s="23">
        <v>16</v>
      </c>
      <c r="F207" s="22">
        <f t="shared" si="9"/>
        <v>720</v>
      </c>
      <c r="G207" s="20">
        <v>0.2</v>
      </c>
      <c r="H207" s="34">
        <f t="shared" si="10"/>
        <v>2.7777777777777778E-4</v>
      </c>
      <c r="I207" s="23">
        <v>1</v>
      </c>
      <c r="J207" s="34">
        <f t="shared" si="11"/>
        <v>2.7777777777777778E-4</v>
      </c>
      <c r="K207" s="115"/>
      <c r="L207" s="62"/>
    </row>
    <row r="208" spans="1:12" ht="15.75" customHeight="1" x14ac:dyDescent="0.2">
      <c r="A208" s="25">
        <v>1.2</v>
      </c>
      <c r="B208" s="20" t="s">
        <v>38</v>
      </c>
      <c r="C208" s="21" t="s">
        <v>36</v>
      </c>
      <c r="D208" s="32">
        <v>0.2</v>
      </c>
      <c r="E208" s="23">
        <v>16</v>
      </c>
      <c r="F208" s="22">
        <f t="shared" si="9"/>
        <v>720</v>
      </c>
      <c r="G208" s="20">
        <v>0.2</v>
      </c>
      <c r="H208" s="34">
        <f t="shared" si="10"/>
        <v>2.7777777777777778E-4</v>
      </c>
      <c r="I208" s="23">
        <v>1</v>
      </c>
      <c r="J208" s="34">
        <f t="shared" si="11"/>
        <v>2.7777777777777778E-4</v>
      </c>
      <c r="K208" s="115"/>
      <c r="L208" s="62"/>
    </row>
    <row r="209" spans="1:12" ht="15.75" customHeight="1" x14ac:dyDescent="0.2">
      <c r="A209" s="25">
        <v>1.21</v>
      </c>
      <c r="B209" s="20" t="s">
        <v>39</v>
      </c>
      <c r="C209" s="21" t="s">
        <v>20</v>
      </c>
      <c r="D209" s="22">
        <v>10</v>
      </c>
      <c r="E209" s="23">
        <v>16</v>
      </c>
      <c r="F209" s="22">
        <f t="shared" si="9"/>
        <v>720</v>
      </c>
      <c r="G209" s="23">
        <v>10</v>
      </c>
      <c r="H209" s="34">
        <f t="shared" si="10"/>
        <v>1.3888888888888888E-2</v>
      </c>
      <c r="I209" s="23">
        <v>1</v>
      </c>
      <c r="J209" s="34">
        <f t="shared" si="11"/>
        <v>1.3888888888888888E-2</v>
      </c>
      <c r="K209" s="115"/>
      <c r="L209" s="62"/>
    </row>
    <row r="210" spans="1:12" ht="15.75" customHeight="1" x14ac:dyDescent="0.2">
      <c r="A210" s="25">
        <v>1.22</v>
      </c>
      <c r="B210" s="20" t="s">
        <v>40</v>
      </c>
      <c r="C210" s="21" t="s">
        <v>20</v>
      </c>
      <c r="D210" s="22">
        <v>10</v>
      </c>
      <c r="E210" s="23">
        <v>16</v>
      </c>
      <c r="F210" s="22">
        <f t="shared" si="9"/>
        <v>720</v>
      </c>
      <c r="G210" s="23">
        <v>10</v>
      </c>
      <c r="H210" s="34">
        <f t="shared" si="10"/>
        <v>1.3888888888888888E-2</v>
      </c>
      <c r="I210" s="23">
        <v>1</v>
      </c>
      <c r="J210" s="34">
        <f t="shared" si="11"/>
        <v>1.3888888888888888E-2</v>
      </c>
      <c r="K210" s="115"/>
      <c r="L210" s="62"/>
    </row>
    <row r="211" spans="1:12" ht="15.75" customHeight="1" x14ac:dyDescent="0.2">
      <c r="A211" s="25">
        <v>1.23</v>
      </c>
      <c r="B211" s="20" t="s">
        <v>41</v>
      </c>
      <c r="C211" s="21" t="s">
        <v>20</v>
      </c>
      <c r="D211" s="22">
        <v>100</v>
      </c>
      <c r="E211" s="23">
        <v>16</v>
      </c>
      <c r="F211" s="22">
        <f t="shared" si="9"/>
        <v>720</v>
      </c>
      <c r="G211" s="23">
        <v>100</v>
      </c>
      <c r="H211" s="34">
        <f t="shared" si="10"/>
        <v>0.1388888888888889</v>
      </c>
      <c r="I211" s="23">
        <v>1</v>
      </c>
      <c r="J211" s="34">
        <f t="shared" si="11"/>
        <v>0.1388888888888889</v>
      </c>
      <c r="K211" s="115"/>
      <c r="L211" s="62"/>
    </row>
    <row r="212" spans="1:12" ht="15.75" customHeight="1" x14ac:dyDescent="0.2">
      <c r="A212" s="25">
        <v>1.24</v>
      </c>
      <c r="B212" s="20" t="s">
        <v>42</v>
      </c>
      <c r="C212" s="21" t="s">
        <v>36</v>
      </c>
      <c r="D212" s="32">
        <v>0.2</v>
      </c>
      <c r="E212" s="23">
        <v>16</v>
      </c>
      <c r="F212" s="22">
        <f t="shared" si="9"/>
        <v>720</v>
      </c>
      <c r="G212" s="20">
        <v>0.2</v>
      </c>
      <c r="H212" s="34">
        <f t="shared" si="10"/>
        <v>2.7777777777777778E-4</v>
      </c>
      <c r="I212" s="23">
        <v>1</v>
      </c>
      <c r="J212" s="34">
        <f t="shared" si="11"/>
        <v>2.7777777777777778E-4</v>
      </c>
      <c r="K212" s="115"/>
      <c r="L212" s="62"/>
    </row>
    <row r="213" spans="1:12" ht="15.75" customHeight="1" x14ac:dyDescent="0.2">
      <c r="A213" s="25">
        <v>1.25</v>
      </c>
      <c r="B213" s="20" t="s">
        <v>43</v>
      </c>
      <c r="C213" s="21" t="s">
        <v>36</v>
      </c>
      <c r="D213" s="32">
        <v>0.2</v>
      </c>
      <c r="E213" s="23">
        <v>16</v>
      </c>
      <c r="F213" s="22">
        <f t="shared" si="9"/>
        <v>720</v>
      </c>
      <c r="G213" s="20">
        <v>0.2</v>
      </c>
      <c r="H213" s="34">
        <f t="shared" si="10"/>
        <v>2.7777777777777778E-4</v>
      </c>
      <c r="I213" s="23">
        <v>1</v>
      </c>
      <c r="J213" s="34">
        <f t="shared" si="11"/>
        <v>2.7777777777777778E-4</v>
      </c>
      <c r="K213" s="115"/>
      <c r="L213" s="62"/>
    </row>
    <row r="214" spans="1:12" ht="15.75" customHeight="1" x14ac:dyDescent="0.2">
      <c r="A214" s="25">
        <v>1.26</v>
      </c>
      <c r="B214" s="20" t="s">
        <v>44</v>
      </c>
      <c r="C214" s="21" t="s">
        <v>36</v>
      </c>
      <c r="D214" s="32">
        <v>0.2</v>
      </c>
      <c r="E214" s="23">
        <v>16</v>
      </c>
      <c r="F214" s="22">
        <f t="shared" si="9"/>
        <v>720</v>
      </c>
      <c r="G214" s="20">
        <v>0.2</v>
      </c>
      <c r="H214" s="34">
        <f t="shared" si="10"/>
        <v>2.7777777777777778E-4</v>
      </c>
      <c r="I214" s="23">
        <v>1</v>
      </c>
      <c r="J214" s="34">
        <f t="shared" si="11"/>
        <v>2.7777777777777778E-4</v>
      </c>
      <c r="K214" s="115"/>
      <c r="L214" s="62"/>
    </row>
    <row r="215" spans="1:12" ht="15.75" customHeight="1" x14ac:dyDescent="0.2">
      <c r="A215" s="25">
        <v>1.27</v>
      </c>
      <c r="B215" s="20" t="s">
        <v>45</v>
      </c>
      <c r="C215" s="21" t="s">
        <v>20</v>
      </c>
      <c r="D215" s="22">
        <v>100</v>
      </c>
      <c r="E215" s="23">
        <v>16</v>
      </c>
      <c r="F215" s="22">
        <f t="shared" si="9"/>
        <v>720</v>
      </c>
      <c r="G215" s="23">
        <v>100</v>
      </c>
      <c r="H215" s="34">
        <f t="shared" si="10"/>
        <v>0.1388888888888889</v>
      </c>
      <c r="I215" s="23">
        <v>1</v>
      </c>
      <c r="J215" s="34">
        <f t="shared" si="11"/>
        <v>0.1388888888888889</v>
      </c>
      <c r="K215" s="115"/>
      <c r="L215" s="62"/>
    </row>
    <row r="216" spans="1:12" ht="15.75" customHeight="1" x14ac:dyDescent="0.2">
      <c r="A216" s="25">
        <v>1.28</v>
      </c>
      <c r="B216" s="20" t="s">
        <v>46</v>
      </c>
      <c r="C216" s="21" t="s">
        <v>20</v>
      </c>
      <c r="D216" s="22">
        <v>100</v>
      </c>
      <c r="E216" s="23">
        <v>16</v>
      </c>
      <c r="F216" s="22">
        <f t="shared" si="9"/>
        <v>720</v>
      </c>
      <c r="G216" s="23">
        <v>100</v>
      </c>
      <c r="H216" s="34">
        <f t="shared" si="10"/>
        <v>0.1388888888888889</v>
      </c>
      <c r="I216" s="23">
        <v>1</v>
      </c>
      <c r="J216" s="34">
        <f t="shared" si="11"/>
        <v>0.1388888888888889</v>
      </c>
      <c r="K216" s="115"/>
      <c r="L216" s="62"/>
    </row>
    <row r="217" spans="1:12" ht="15.75" customHeight="1" x14ac:dyDescent="0.2">
      <c r="A217" s="25">
        <v>1.29</v>
      </c>
      <c r="B217" s="20" t="s">
        <v>47</v>
      </c>
      <c r="C217" s="21" t="s">
        <v>48</v>
      </c>
      <c r="D217" s="22">
        <v>2</v>
      </c>
      <c r="E217" s="23">
        <v>16</v>
      </c>
      <c r="F217" s="22">
        <f t="shared" si="9"/>
        <v>720</v>
      </c>
      <c r="G217" s="23">
        <v>2</v>
      </c>
      <c r="H217" s="34">
        <f t="shared" si="10"/>
        <v>2.7777777777777779E-3</v>
      </c>
      <c r="I217" s="23">
        <v>1</v>
      </c>
      <c r="J217" s="34">
        <f t="shared" si="11"/>
        <v>2.7777777777777779E-3</v>
      </c>
      <c r="K217" s="115"/>
      <c r="L217" s="62"/>
    </row>
    <row r="218" spans="1:12" ht="15.75" customHeight="1" x14ac:dyDescent="0.2">
      <c r="A218" s="25">
        <v>1.3</v>
      </c>
      <c r="B218" s="20" t="s">
        <v>49</v>
      </c>
      <c r="C218" s="21" t="s">
        <v>36</v>
      </c>
      <c r="D218" s="32">
        <v>0.2</v>
      </c>
      <c r="E218" s="23">
        <v>16</v>
      </c>
      <c r="F218" s="22">
        <f t="shared" si="9"/>
        <v>720</v>
      </c>
      <c r="G218" s="20">
        <v>0.2</v>
      </c>
      <c r="H218" s="34">
        <f t="shared" si="10"/>
        <v>2.7777777777777778E-4</v>
      </c>
      <c r="I218" s="23">
        <v>1</v>
      </c>
      <c r="J218" s="34">
        <f t="shared" si="11"/>
        <v>2.7777777777777778E-4</v>
      </c>
      <c r="K218" s="115"/>
      <c r="L218" s="62"/>
    </row>
    <row r="219" spans="1:12" ht="15.75" customHeight="1" x14ac:dyDescent="0.2">
      <c r="A219" s="25">
        <v>1.31</v>
      </c>
      <c r="B219" s="20" t="s">
        <v>50</v>
      </c>
      <c r="C219" s="21" t="s">
        <v>36</v>
      </c>
      <c r="D219" s="32">
        <v>0.2</v>
      </c>
      <c r="E219" s="23">
        <v>16</v>
      </c>
      <c r="F219" s="22">
        <f t="shared" si="9"/>
        <v>720</v>
      </c>
      <c r="G219" s="20">
        <v>0.2</v>
      </c>
      <c r="H219" s="34">
        <f t="shared" si="10"/>
        <v>2.7777777777777778E-4</v>
      </c>
      <c r="I219" s="23">
        <v>1</v>
      </c>
      <c r="J219" s="34">
        <f t="shared" si="11"/>
        <v>2.7777777777777778E-4</v>
      </c>
      <c r="K219" s="115"/>
      <c r="L219" s="62"/>
    </row>
    <row r="220" spans="1:12" ht="15.75" customHeight="1" x14ac:dyDescent="0.2">
      <c r="A220" s="25">
        <v>1.32</v>
      </c>
      <c r="B220" s="20" t="s">
        <v>51</v>
      </c>
      <c r="C220" s="21" t="s">
        <v>36</v>
      </c>
      <c r="D220" s="22">
        <v>2</v>
      </c>
      <c r="E220" s="23">
        <v>16</v>
      </c>
      <c r="F220" s="22">
        <f t="shared" si="9"/>
        <v>720</v>
      </c>
      <c r="G220" s="23">
        <v>2</v>
      </c>
      <c r="H220" s="34">
        <f t="shared" si="10"/>
        <v>2.7777777777777779E-3</v>
      </c>
      <c r="I220" s="23">
        <v>1</v>
      </c>
      <c r="J220" s="34">
        <f t="shared" si="11"/>
        <v>2.7777777777777779E-3</v>
      </c>
      <c r="K220" s="115"/>
      <c r="L220" s="62"/>
    </row>
    <row r="221" spans="1:12" ht="15.75" customHeight="1" x14ac:dyDescent="0.2">
      <c r="A221" s="25">
        <v>1.33</v>
      </c>
      <c r="B221" s="20" t="s">
        <v>52</v>
      </c>
      <c r="C221" s="21" t="s">
        <v>36</v>
      </c>
      <c r="D221" s="22">
        <v>1</v>
      </c>
      <c r="E221" s="23">
        <v>16</v>
      </c>
      <c r="F221" s="22">
        <f t="shared" si="9"/>
        <v>720</v>
      </c>
      <c r="G221" s="23">
        <v>1</v>
      </c>
      <c r="H221" s="34">
        <f t="shared" si="10"/>
        <v>1.3888888888888889E-3</v>
      </c>
      <c r="I221" s="23">
        <v>1</v>
      </c>
      <c r="J221" s="34">
        <f t="shared" si="11"/>
        <v>1.3888888888888889E-3</v>
      </c>
      <c r="K221" s="115"/>
      <c r="L221" s="62"/>
    </row>
    <row r="222" spans="1:12" ht="15.75" customHeight="1" x14ac:dyDescent="0.2">
      <c r="A222" s="25">
        <v>1.34</v>
      </c>
      <c r="B222" s="20" t="s">
        <v>53</v>
      </c>
      <c r="C222" s="21" t="s">
        <v>20</v>
      </c>
      <c r="D222" s="22">
        <v>100</v>
      </c>
      <c r="E222" s="23">
        <v>16</v>
      </c>
      <c r="F222" s="22">
        <f t="shared" si="9"/>
        <v>720</v>
      </c>
      <c r="G222" s="23">
        <v>100</v>
      </c>
      <c r="H222" s="34">
        <f t="shared" si="10"/>
        <v>0.1388888888888889</v>
      </c>
      <c r="I222" s="23">
        <v>1</v>
      </c>
      <c r="J222" s="34">
        <f t="shared" si="11"/>
        <v>0.1388888888888889</v>
      </c>
      <c r="K222" s="115"/>
      <c r="L222" s="62"/>
    </row>
    <row r="223" spans="1:12" ht="15.75" customHeight="1" x14ac:dyDescent="0.2">
      <c r="A223" s="25">
        <v>1.35</v>
      </c>
      <c r="B223" s="20" t="s">
        <v>54</v>
      </c>
      <c r="C223" s="21" t="s">
        <v>20</v>
      </c>
      <c r="D223" s="22">
        <v>50</v>
      </c>
      <c r="E223" s="23">
        <v>16</v>
      </c>
      <c r="F223" s="22">
        <f t="shared" si="9"/>
        <v>720</v>
      </c>
      <c r="G223" s="23">
        <v>50</v>
      </c>
      <c r="H223" s="34">
        <f t="shared" si="10"/>
        <v>6.9444444444444448E-2</v>
      </c>
      <c r="I223" s="23">
        <v>1</v>
      </c>
      <c r="J223" s="34">
        <f t="shared" si="11"/>
        <v>6.9444444444444448E-2</v>
      </c>
      <c r="K223" s="115"/>
      <c r="L223" s="62"/>
    </row>
    <row r="224" spans="1:12" ht="15.75" customHeight="1" x14ac:dyDescent="0.2">
      <c r="A224" s="25">
        <v>1.36</v>
      </c>
      <c r="B224" s="20" t="s">
        <v>55</v>
      </c>
      <c r="C224" s="21" t="s">
        <v>20</v>
      </c>
      <c r="D224" s="22">
        <v>50</v>
      </c>
      <c r="E224" s="23">
        <v>16</v>
      </c>
      <c r="F224" s="22">
        <f t="shared" si="9"/>
        <v>720</v>
      </c>
      <c r="G224" s="23">
        <v>50</v>
      </c>
      <c r="H224" s="34">
        <f t="shared" si="10"/>
        <v>6.9444444444444448E-2</v>
      </c>
      <c r="I224" s="23">
        <v>1</v>
      </c>
      <c r="J224" s="34">
        <f t="shared" si="11"/>
        <v>6.9444444444444448E-2</v>
      </c>
      <c r="K224" s="115"/>
      <c r="L224" s="62"/>
    </row>
    <row r="225" spans="1:12" ht="15.75" customHeight="1" x14ac:dyDescent="0.2">
      <c r="A225" s="25">
        <v>1.37</v>
      </c>
      <c r="B225" s="20" t="s">
        <v>56</v>
      </c>
      <c r="C225" s="21" t="s">
        <v>20</v>
      </c>
      <c r="D225" s="22">
        <v>100</v>
      </c>
      <c r="E225" s="23">
        <v>16</v>
      </c>
      <c r="F225" s="22">
        <f t="shared" si="9"/>
        <v>720</v>
      </c>
      <c r="G225" s="23">
        <v>100</v>
      </c>
      <c r="H225" s="34">
        <f t="shared" si="10"/>
        <v>0.1388888888888889</v>
      </c>
      <c r="I225" s="23">
        <v>1</v>
      </c>
      <c r="J225" s="34">
        <f t="shared" si="11"/>
        <v>0.1388888888888889</v>
      </c>
      <c r="K225" s="115"/>
      <c r="L225" s="62"/>
    </row>
    <row r="226" spans="1:12" ht="14.85" customHeight="1" x14ac:dyDescent="0.25">
      <c r="A226" s="26">
        <v>2</v>
      </c>
      <c r="B226" s="12" t="s">
        <v>57</v>
      </c>
      <c r="C226" s="16"/>
      <c r="D226" s="17"/>
      <c r="E226" s="18"/>
      <c r="F226" s="17"/>
      <c r="G226" s="18"/>
      <c r="H226" s="18"/>
      <c r="I226" s="18"/>
      <c r="J226" s="18"/>
      <c r="K226" s="114"/>
      <c r="L226" s="62"/>
    </row>
    <row r="227" spans="1:12" ht="14.45" customHeight="1" x14ac:dyDescent="0.2">
      <c r="A227" s="24">
        <v>2.1</v>
      </c>
      <c r="B227" s="20" t="s">
        <v>58</v>
      </c>
      <c r="C227" s="21" t="s">
        <v>59</v>
      </c>
      <c r="D227" s="22">
        <v>4</v>
      </c>
      <c r="E227" s="23">
        <v>4</v>
      </c>
      <c r="F227" s="22">
        <f t="shared" si="9"/>
        <v>180</v>
      </c>
      <c r="G227" s="20">
        <v>2.5299999999999998</v>
      </c>
      <c r="H227" s="34">
        <f t="shared" si="10"/>
        <v>1.4055555555555554E-2</v>
      </c>
      <c r="I227" s="23">
        <v>10</v>
      </c>
      <c r="J227" s="34">
        <f t="shared" si="11"/>
        <v>1.4055555555555553E-3</v>
      </c>
      <c r="K227" s="115"/>
      <c r="L227" s="62"/>
    </row>
    <row r="228" spans="1:12" ht="14.85" customHeight="1" x14ac:dyDescent="0.2">
      <c r="A228" s="24">
        <v>2.2000000000000002</v>
      </c>
      <c r="B228" s="20" t="s">
        <v>60</v>
      </c>
      <c r="C228" s="21" t="s">
        <v>61</v>
      </c>
      <c r="D228" s="22">
        <v>20</v>
      </c>
      <c r="E228" s="23">
        <v>4</v>
      </c>
      <c r="F228" s="22">
        <f t="shared" si="9"/>
        <v>180</v>
      </c>
      <c r="G228" s="20">
        <v>12.6</v>
      </c>
      <c r="H228" s="34">
        <f t="shared" si="10"/>
        <v>6.9999999999999993E-2</v>
      </c>
      <c r="I228" s="23">
        <v>1</v>
      </c>
      <c r="J228" s="34">
        <f t="shared" si="11"/>
        <v>6.9999999999999993E-2</v>
      </c>
      <c r="K228" s="115"/>
      <c r="L228" s="62"/>
    </row>
    <row r="229" spans="1:12" ht="14.85" customHeight="1" x14ac:dyDescent="0.2">
      <c r="A229" s="24">
        <v>2.2999999999999998</v>
      </c>
      <c r="B229" s="20" t="s">
        <v>62</v>
      </c>
      <c r="C229" s="21" t="s">
        <v>61</v>
      </c>
      <c r="D229" s="22">
        <v>15</v>
      </c>
      <c r="E229" s="23">
        <v>4</v>
      </c>
      <c r="F229" s="22">
        <f t="shared" si="9"/>
        <v>180</v>
      </c>
      <c r="G229" s="20">
        <v>9.5</v>
      </c>
      <c r="H229" s="34">
        <f t="shared" si="10"/>
        <v>5.2777777777777778E-2</v>
      </c>
      <c r="I229" s="23">
        <v>1</v>
      </c>
      <c r="J229" s="34">
        <f t="shared" si="11"/>
        <v>5.2777777777777778E-2</v>
      </c>
      <c r="K229" s="115"/>
      <c r="L229" s="62"/>
    </row>
    <row r="230" spans="1:12" ht="14.85" customHeight="1" x14ac:dyDescent="0.2">
      <c r="A230" s="24">
        <v>2.4</v>
      </c>
      <c r="B230" s="20" t="s">
        <v>63</v>
      </c>
      <c r="C230" s="21" t="s">
        <v>64</v>
      </c>
      <c r="D230" s="22">
        <v>2</v>
      </c>
      <c r="E230" s="23">
        <v>16</v>
      </c>
      <c r="F230" s="22">
        <f t="shared" si="9"/>
        <v>720</v>
      </c>
      <c r="G230" s="20">
        <v>2</v>
      </c>
      <c r="H230" s="34">
        <f t="shared" si="10"/>
        <v>2.7777777777777779E-3</v>
      </c>
      <c r="I230" s="23">
        <v>1</v>
      </c>
      <c r="J230" s="34">
        <f t="shared" si="11"/>
        <v>2.7777777777777779E-3</v>
      </c>
      <c r="K230" s="115"/>
      <c r="L230" s="62"/>
    </row>
    <row r="231" spans="1:12" ht="14.45" customHeight="1" x14ac:dyDescent="0.2">
      <c r="A231" s="24">
        <v>2.5</v>
      </c>
      <c r="B231" s="20" t="s">
        <v>65</v>
      </c>
      <c r="C231" s="21" t="s">
        <v>61</v>
      </c>
      <c r="D231" s="22">
        <v>20</v>
      </c>
      <c r="E231" s="23">
        <v>4</v>
      </c>
      <c r="F231" s="22">
        <f t="shared" si="9"/>
        <v>180</v>
      </c>
      <c r="G231" s="20">
        <v>12.6</v>
      </c>
      <c r="H231" s="34">
        <f t="shared" si="10"/>
        <v>6.9999999999999993E-2</v>
      </c>
      <c r="I231" s="23">
        <v>1</v>
      </c>
      <c r="J231" s="34">
        <f t="shared" si="11"/>
        <v>6.9999999999999993E-2</v>
      </c>
      <c r="K231" s="115"/>
      <c r="L231" s="62"/>
    </row>
    <row r="232" spans="1:12" ht="14.85" customHeight="1" x14ac:dyDescent="0.2">
      <c r="A232" s="24">
        <v>2.6</v>
      </c>
      <c r="B232" s="20" t="s">
        <v>66</v>
      </c>
      <c r="C232" s="21" t="s">
        <v>61</v>
      </c>
      <c r="D232" s="22">
        <v>30</v>
      </c>
      <c r="E232" s="23">
        <v>4</v>
      </c>
      <c r="F232" s="22">
        <f t="shared" si="9"/>
        <v>180</v>
      </c>
      <c r="G232" s="20">
        <v>18.899999999999999</v>
      </c>
      <c r="H232" s="34">
        <f t="shared" si="10"/>
        <v>0.105</v>
      </c>
      <c r="I232" s="23">
        <v>1</v>
      </c>
      <c r="J232" s="34">
        <f t="shared" si="11"/>
        <v>0.105</v>
      </c>
      <c r="K232" s="115"/>
      <c r="L232" s="62"/>
    </row>
    <row r="233" spans="1:12" ht="14.45" customHeight="1" x14ac:dyDescent="0.2">
      <c r="A233" s="24">
        <v>2.7</v>
      </c>
      <c r="B233" s="20" t="s">
        <v>67</v>
      </c>
      <c r="C233" s="21" t="s">
        <v>59</v>
      </c>
      <c r="D233" s="22">
        <v>15</v>
      </c>
      <c r="E233" s="23">
        <v>4</v>
      </c>
      <c r="F233" s="22">
        <f t="shared" si="9"/>
        <v>180</v>
      </c>
      <c r="G233" s="20">
        <v>9.5</v>
      </c>
      <c r="H233" s="34">
        <f t="shared" si="10"/>
        <v>5.2777777777777778E-2</v>
      </c>
      <c r="I233" s="23">
        <v>1</v>
      </c>
      <c r="J233" s="34">
        <f t="shared" si="11"/>
        <v>5.2777777777777778E-2</v>
      </c>
      <c r="K233" s="115"/>
      <c r="L233" s="62"/>
    </row>
    <row r="234" spans="1:12" ht="14.85" customHeight="1" x14ac:dyDescent="0.2">
      <c r="A234" s="24">
        <v>2.8</v>
      </c>
      <c r="B234" s="20" t="s">
        <v>68</v>
      </c>
      <c r="C234" s="21" t="s">
        <v>61</v>
      </c>
      <c r="D234" s="22">
        <v>50</v>
      </c>
      <c r="E234" s="23">
        <v>4</v>
      </c>
      <c r="F234" s="22">
        <f t="shared" si="9"/>
        <v>180</v>
      </c>
      <c r="G234" s="20">
        <v>31.6</v>
      </c>
      <c r="H234" s="34">
        <f t="shared" si="10"/>
        <v>0.17555555555555558</v>
      </c>
      <c r="I234" s="23">
        <v>1</v>
      </c>
      <c r="J234" s="34">
        <f t="shared" si="11"/>
        <v>0.17555555555555558</v>
      </c>
      <c r="K234" s="115"/>
      <c r="L234" s="62"/>
    </row>
    <row r="235" spans="1:12" ht="14.45" customHeight="1" x14ac:dyDescent="0.2">
      <c r="A235" s="24">
        <v>2.9</v>
      </c>
      <c r="B235" s="20" t="s">
        <v>69</v>
      </c>
      <c r="C235" s="21" t="s">
        <v>59</v>
      </c>
      <c r="D235" s="22">
        <v>20</v>
      </c>
      <c r="E235" s="23">
        <v>4</v>
      </c>
      <c r="F235" s="22">
        <f t="shared" si="9"/>
        <v>180</v>
      </c>
      <c r="G235" s="20">
        <v>12.6</v>
      </c>
      <c r="H235" s="34">
        <f t="shared" si="10"/>
        <v>6.9999999999999993E-2</v>
      </c>
      <c r="I235" s="23">
        <v>1</v>
      </c>
      <c r="J235" s="34">
        <f t="shared" si="11"/>
        <v>6.9999999999999993E-2</v>
      </c>
      <c r="K235" s="115"/>
      <c r="L235" s="62"/>
    </row>
    <row r="236" spans="1:12" ht="14.85" customHeight="1" x14ac:dyDescent="0.2">
      <c r="A236" s="25">
        <v>2.1</v>
      </c>
      <c r="B236" s="20" t="s">
        <v>70</v>
      </c>
      <c r="C236" s="21" t="s">
        <v>61</v>
      </c>
      <c r="D236" s="22">
        <v>30</v>
      </c>
      <c r="E236" s="23">
        <v>4</v>
      </c>
      <c r="F236" s="22">
        <f t="shared" si="9"/>
        <v>180</v>
      </c>
      <c r="G236" s="20">
        <v>18.899999999999999</v>
      </c>
      <c r="H236" s="34">
        <f t="shared" si="10"/>
        <v>0.105</v>
      </c>
      <c r="I236" s="23">
        <v>1</v>
      </c>
      <c r="J236" s="34">
        <f t="shared" si="11"/>
        <v>0.105</v>
      </c>
      <c r="K236" s="115"/>
      <c r="L236" s="62"/>
    </row>
    <row r="237" spans="1:12" ht="14.85" customHeight="1" x14ac:dyDescent="0.2">
      <c r="A237" s="25">
        <v>2.11</v>
      </c>
      <c r="B237" s="20" t="s">
        <v>71</v>
      </c>
      <c r="C237" s="21" t="s">
        <v>59</v>
      </c>
      <c r="D237" s="22">
        <v>10</v>
      </c>
      <c r="E237" s="23">
        <v>4</v>
      </c>
      <c r="F237" s="22">
        <f t="shared" si="9"/>
        <v>180</v>
      </c>
      <c r="G237" s="20">
        <v>6.3</v>
      </c>
      <c r="H237" s="34">
        <f t="shared" si="10"/>
        <v>3.4999999999999996E-2</v>
      </c>
      <c r="I237" s="23">
        <v>1</v>
      </c>
      <c r="J237" s="34">
        <f t="shared" si="11"/>
        <v>3.4999999999999996E-2</v>
      </c>
      <c r="K237" s="115"/>
      <c r="L237" s="62"/>
    </row>
    <row r="238" spans="1:12" ht="14.85" customHeight="1" x14ac:dyDescent="0.2">
      <c r="A238" s="25">
        <v>2.12</v>
      </c>
      <c r="B238" s="20" t="s">
        <v>72</v>
      </c>
      <c r="C238" s="21" t="s">
        <v>73</v>
      </c>
      <c r="D238" s="22">
        <v>2</v>
      </c>
      <c r="E238" s="23">
        <v>4</v>
      </c>
      <c r="F238" s="22">
        <f t="shared" si="9"/>
        <v>180</v>
      </c>
      <c r="G238" s="20">
        <v>1.3</v>
      </c>
      <c r="H238" s="34">
        <f t="shared" si="10"/>
        <v>7.2222222222222228E-3</v>
      </c>
      <c r="I238" s="23">
        <v>1</v>
      </c>
      <c r="J238" s="34">
        <f t="shared" si="11"/>
        <v>7.2222222222222228E-3</v>
      </c>
      <c r="K238" s="115"/>
      <c r="L238" s="62"/>
    </row>
    <row r="239" spans="1:12" ht="14.45" customHeight="1" x14ac:dyDescent="0.2">
      <c r="A239" s="25">
        <v>2.13</v>
      </c>
      <c r="B239" s="20" t="s">
        <v>74</v>
      </c>
      <c r="C239" s="21" t="s">
        <v>75</v>
      </c>
      <c r="D239" s="22">
        <v>60</v>
      </c>
      <c r="E239" s="23">
        <v>16</v>
      </c>
      <c r="F239" s="22">
        <f t="shared" si="9"/>
        <v>720</v>
      </c>
      <c r="G239" s="20">
        <v>60</v>
      </c>
      <c r="H239" s="34">
        <f t="shared" si="10"/>
        <v>8.3333333333333329E-2</v>
      </c>
      <c r="I239" s="23">
        <v>1</v>
      </c>
      <c r="J239" s="34">
        <f t="shared" si="11"/>
        <v>8.3333333333333329E-2</v>
      </c>
      <c r="K239" s="115"/>
      <c r="L239" s="62"/>
    </row>
    <row r="240" spans="1:12" ht="14.85" customHeight="1" x14ac:dyDescent="0.25">
      <c r="A240" s="26">
        <v>3</v>
      </c>
      <c r="B240" s="12" t="s">
        <v>76</v>
      </c>
      <c r="C240" s="16"/>
      <c r="D240" s="17"/>
      <c r="E240" s="18"/>
      <c r="F240" s="17"/>
      <c r="G240" s="18"/>
      <c r="H240" s="18"/>
      <c r="I240" s="18"/>
      <c r="J240" s="18"/>
      <c r="K240" s="114"/>
      <c r="L240" s="62"/>
    </row>
    <row r="241" spans="1:12" ht="15.75" customHeight="1" x14ac:dyDescent="0.2">
      <c r="A241" s="24">
        <v>3.1</v>
      </c>
      <c r="B241" s="20" t="s">
        <v>77</v>
      </c>
      <c r="C241" s="21" t="s">
        <v>78</v>
      </c>
      <c r="D241" s="22">
        <v>1</v>
      </c>
      <c r="E241" s="23">
        <v>4</v>
      </c>
      <c r="F241" s="22">
        <f t="shared" si="9"/>
        <v>180</v>
      </c>
      <c r="G241" s="23">
        <v>45</v>
      </c>
      <c r="H241" s="34">
        <f t="shared" si="10"/>
        <v>0.25</v>
      </c>
      <c r="I241" s="23">
        <v>1</v>
      </c>
      <c r="J241" s="34">
        <f t="shared" si="11"/>
        <v>0.25</v>
      </c>
      <c r="K241" s="115"/>
      <c r="L241" s="62"/>
    </row>
    <row r="242" spans="1:12" ht="15.75" customHeight="1" x14ac:dyDescent="0.2">
      <c r="A242" s="24">
        <v>3.2</v>
      </c>
      <c r="B242" s="20" t="s">
        <v>79</v>
      </c>
      <c r="C242" s="21" t="s">
        <v>78</v>
      </c>
      <c r="D242" s="22">
        <v>1</v>
      </c>
      <c r="E242" s="23">
        <v>4</v>
      </c>
      <c r="F242" s="22">
        <f t="shared" si="9"/>
        <v>180</v>
      </c>
      <c r="G242" s="23">
        <v>45</v>
      </c>
      <c r="H242" s="34">
        <f t="shared" si="10"/>
        <v>0.25</v>
      </c>
      <c r="I242" s="23">
        <v>1</v>
      </c>
      <c r="J242" s="34">
        <f t="shared" si="11"/>
        <v>0.25</v>
      </c>
      <c r="K242" s="115"/>
      <c r="L242" s="62"/>
    </row>
    <row r="243" spans="1:12" ht="15.75" customHeight="1" x14ac:dyDescent="0.2">
      <c r="A243" s="24">
        <v>3.3</v>
      </c>
      <c r="B243" s="20" t="s">
        <v>80</v>
      </c>
      <c r="C243" s="21" t="s">
        <v>78</v>
      </c>
      <c r="D243" s="22">
        <v>1</v>
      </c>
      <c r="E243" s="23">
        <v>4</v>
      </c>
      <c r="F243" s="22">
        <f t="shared" si="9"/>
        <v>180</v>
      </c>
      <c r="G243" s="23">
        <v>45</v>
      </c>
      <c r="H243" s="34">
        <f t="shared" si="10"/>
        <v>0.25</v>
      </c>
      <c r="I243" s="23">
        <v>1</v>
      </c>
      <c r="J243" s="34">
        <f t="shared" si="11"/>
        <v>0.25</v>
      </c>
      <c r="K243" s="115"/>
      <c r="L243" s="62"/>
    </row>
    <row r="244" spans="1:12" ht="15.75" customHeight="1" x14ac:dyDescent="0.2">
      <c r="A244" s="24">
        <v>3.4</v>
      </c>
      <c r="B244" s="20" t="s">
        <v>81</v>
      </c>
      <c r="C244" s="21" t="s">
        <v>78</v>
      </c>
      <c r="D244" s="22">
        <v>1</v>
      </c>
      <c r="E244" s="23">
        <v>4</v>
      </c>
      <c r="F244" s="22">
        <f t="shared" si="9"/>
        <v>180</v>
      </c>
      <c r="G244" s="23">
        <v>45</v>
      </c>
      <c r="H244" s="34">
        <f t="shared" si="10"/>
        <v>0.25</v>
      </c>
      <c r="I244" s="23">
        <v>1</v>
      </c>
      <c r="J244" s="34">
        <f t="shared" si="11"/>
        <v>0.25</v>
      </c>
      <c r="K244" s="115"/>
      <c r="L244" s="62"/>
    </row>
    <row r="245" spans="1:12" ht="14.85" customHeight="1" x14ac:dyDescent="0.25">
      <c r="A245" s="26">
        <v>4</v>
      </c>
      <c r="B245" s="12" t="s">
        <v>82</v>
      </c>
      <c r="C245" s="16"/>
      <c r="D245" s="17"/>
      <c r="E245" s="18"/>
      <c r="F245" s="17"/>
      <c r="G245" s="18"/>
      <c r="H245" s="18"/>
      <c r="I245" s="18"/>
      <c r="J245" s="18"/>
      <c r="K245" s="114"/>
      <c r="L245" s="62"/>
    </row>
    <row r="246" spans="1:12" ht="15.75" customHeight="1" x14ac:dyDescent="0.2">
      <c r="A246" s="24">
        <v>4.0999999999999996</v>
      </c>
      <c r="B246" s="20" t="s">
        <v>83</v>
      </c>
      <c r="C246" s="21" t="s">
        <v>64</v>
      </c>
      <c r="D246" s="22">
        <v>5</v>
      </c>
      <c r="E246" s="23">
        <v>16</v>
      </c>
      <c r="F246" s="22">
        <f t="shared" si="9"/>
        <v>720</v>
      </c>
      <c r="G246" s="23">
        <v>5</v>
      </c>
      <c r="H246" s="34">
        <f t="shared" si="10"/>
        <v>6.9444444444444441E-3</v>
      </c>
      <c r="I246" s="23">
        <v>1</v>
      </c>
      <c r="J246" s="34">
        <f t="shared" si="11"/>
        <v>6.9444444444444441E-3</v>
      </c>
      <c r="K246" s="115"/>
      <c r="L246" s="62"/>
    </row>
    <row r="247" spans="1:12" ht="15.75" customHeight="1" x14ac:dyDescent="0.2">
      <c r="A247" s="24">
        <v>4.2</v>
      </c>
      <c r="B247" s="20" t="s">
        <v>84</v>
      </c>
      <c r="C247" s="21" t="s">
        <v>85</v>
      </c>
      <c r="D247" s="22">
        <v>2</v>
      </c>
      <c r="E247" s="23">
        <v>4</v>
      </c>
      <c r="F247" s="22">
        <f t="shared" si="9"/>
        <v>180</v>
      </c>
      <c r="G247" s="23">
        <v>14</v>
      </c>
      <c r="H247" s="34">
        <f t="shared" si="10"/>
        <v>7.7777777777777779E-2</v>
      </c>
      <c r="I247" s="23">
        <v>1</v>
      </c>
      <c r="J247" s="34">
        <f t="shared" si="11"/>
        <v>7.7777777777777779E-2</v>
      </c>
      <c r="K247" s="115"/>
      <c r="L247" s="62"/>
    </row>
  </sheetData>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H17"/>
  <sheetViews>
    <sheetView zoomScale="85" zoomScaleNormal="85" workbookViewId="0">
      <selection activeCell="A14" sqref="A14:B17"/>
    </sheetView>
  </sheetViews>
  <sheetFormatPr defaultColWidth="9.33203125" defaultRowHeight="12.75" x14ac:dyDescent="0.2"/>
  <cols>
    <col min="1" max="1" width="7.1640625" customWidth="1"/>
    <col min="2" max="2" width="34.5" customWidth="1"/>
    <col min="3" max="3" width="15.33203125" customWidth="1"/>
    <col min="4" max="4" width="11.83203125" customWidth="1"/>
    <col min="5" max="5" width="16.1640625" customWidth="1"/>
    <col min="10" max="10" width="20" customWidth="1"/>
  </cols>
  <sheetData>
    <row r="1" spans="1:8" ht="15.75" x14ac:dyDescent="0.2">
      <c r="A1" s="35" t="s">
        <v>813</v>
      </c>
      <c r="B1" s="36"/>
      <c r="C1" s="36"/>
      <c r="D1" s="36"/>
      <c r="E1" s="36"/>
      <c r="F1" s="36"/>
    </row>
    <row r="2" spans="1:8" ht="15.75" x14ac:dyDescent="0.2">
      <c r="A2" s="35" t="s">
        <v>814</v>
      </c>
      <c r="B2" s="36"/>
      <c r="C2" s="36"/>
      <c r="D2" s="36"/>
      <c r="E2" s="36"/>
      <c r="F2" s="36"/>
    </row>
    <row r="3" spans="1:8" ht="57" x14ac:dyDescent="0.2">
      <c r="A3" s="37" t="s">
        <v>815</v>
      </c>
      <c r="B3" s="37" t="s">
        <v>816</v>
      </c>
      <c r="C3" s="37" t="s">
        <v>817</v>
      </c>
      <c r="D3" s="37" t="s">
        <v>818</v>
      </c>
      <c r="E3" s="37" t="s">
        <v>819</v>
      </c>
    </row>
    <row r="4" spans="1:8" s="40" customFormat="1" ht="15.75" x14ac:dyDescent="0.2">
      <c r="A4" s="80">
        <v>1</v>
      </c>
      <c r="B4" s="38" t="s">
        <v>844</v>
      </c>
    </row>
    <row r="5" spans="1:8" s="40" customFormat="1" ht="15.75" x14ac:dyDescent="0.2">
      <c r="A5" s="80"/>
      <c r="B5" s="38" t="s">
        <v>824</v>
      </c>
      <c r="C5" s="39">
        <v>1.5</v>
      </c>
      <c r="D5" s="39">
        <v>761.25</v>
      </c>
      <c r="E5" s="39">
        <f>C5*D5</f>
        <v>1141.875</v>
      </c>
    </row>
    <row r="6" spans="1:8" s="40" customFormat="1" ht="15.75" x14ac:dyDescent="0.2">
      <c r="A6" s="80"/>
      <c r="B6" s="38" t="s">
        <v>825</v>
      </c>
      <c r="C6" s="39">
        <v>1.5</v>
      </c>
      <c r="D6" s="39">
        <v>774</v>
      </c>
      <c r="E6" s="39">
        <f>C6*D6</f>
        <v>1161</v>
      </c>
    </row>
    <row r="7" spans="1:8" s="40" customFormat="1" ht="15.75" x14ac:dyDescent="0.2">
      <c r="A7" s="80">
        <v>2</v>
      </c>
      <c r="B7" s="38" t="s">
        <v>845</v>
      </c>
      <c r="C7" s="41"/>
      <c r="D7" s="41"/>
      <c r="E7" s="41"/>
    </row>
    <row r="8" spans="1:8" s="40" customFormat="1" ht="15.75" x14ac:dyDescent="0.2">
      <c r="A8" s="80"/>
      <c r="B8" s="38" t="s">
        <v>824</v>
      </c>
      <c r="C8" s="39">
        <f>1.85*3+2.25*3+1.5</f>
        <v>13.8</v>
      </c>
      <c r="D8" s="39">
        <v>128</v>
      </c>
      <c r="E8" s="39">
        <f>C8*D8</f>
        <v>1766.4</v>
      </c>
    </row>
    <row r="9" spans="1:8" s="40" customFormat="1" ht="15.75" x14ac:dyDescent="0.2">
      <c r="A9" s="80"/>
      <c r="B9" s="38" t="s">
        <v>825</v>
      </c>
      <c r="C9" s="39">
        <f>1.85*3+2.25*3+1.5</f>
        <v>13.8</v>
      </c>
      <c r="D9" s="39">
        <v>133</v>
      </c>
      <c r="E9" s="39">
        <f>C9*D9</f>
        <v>1835.4</v>
      </c>
    </row>
    <row r="10" spans="1:8" ht="15.75" x14ac:dyDescent="0.2">
      <c r="A10" s="35" t="s">
        <v>820</v>
      </c>
      <c r="H10" s="43"/>
    </row>
    <row r="11" spans="1:8" ht="57" x14ac:dyDescent="0.2">
      <c r="A11" s="116" t="s">
        <v>815</v>
      </c>
      <c r="B11" s="116" t="s">
        <v>816</v>
      </c>
      <c r="C11" s="116" t="s">
        <v>817</v>
      </c>
      <c r="D11" s="116" t="s">
        <v>818</v>
      </c>
      <c r="E11" s="116" t="s">
        <v>819</v>
      </c>
    </row>
    <row r="12" spans="1:8" s="40" customFormat="1" ht="15.75" x14ac:dyDescent="0.2">
      <c r="A12" s="39">
        <v>1</v>
      </c>
      <c r="B12" s="41" t="s">
        <v>821</v>
      </c>
      <c r="C12" s="42">
        <v>0.6</v>
      </c>
      <c r="D12" s="42">
        <v>36</v>
      </c>
      <c r="E12" s="42">
        <f>C12*D12</f>
        <v>21.599999999999998</v>
      </c>
    </row>
    <row r="14" spans="1:8" x14ac:dyDescent="0.2">
      <c r="A14" s="43"/>
    </row>
    <row r="17" spans="4:4" x14ac:dyDescent="0.2">
      <c r="D17" s="43"/>
    </row>
  </sheetData>
  <phoneticPr fontId="13"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Dinh muc lao dong</vt:lpstr>
      <vt:lpstr>Dinh muc thiet bi</vt:lpstr>
      <vt:lpstr>Dinh muc vat tu</vt:lpstr>
      <vt:lpstr>Dinh muc CSVC</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HAU-LKCD</dc:creator>
  <cp:lastModifiedBy>DELL</cp:lastModifiedBy>
  <cp:lastPrinted>2025-03-24T10:37:58Z</cp:lastPrinted>
  <dcterms:created xsi:type="dcterms:W3CDTF">2025-02-20T02:37:59Z</dcterms:created>
  <dcterms:modified xsi:type="dcterms:W3CDTF">2025-08-07T09:11:18Z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reated">
    <vt:filetime>2025-02-20T00:00:00Z</vt:filetime>
  </property>
  <property fmtid="{D5CDD505-2E9C-101B-9397-08002B2CF9AE}" pid="3" name="Creator">
    <vt:lpwstr>Microsoft® Word for Microsoft 365</vt:lpwstr>
  </property>
  <property fmtid="{D5CDD505-2E9C-101B-9397-08002B2CF9AE}" pid="4" name="LastSaved">
    <vt:filetime>2025-02-20T00:00:00Z</vt:filetime>
  </property>
  <property fmtid="{D5CDD505-2E9C-101B-9397-08002B2CF9AE}" pid="5" name="Producer">
    <vt:lpwstr>3-Heights(TM) PDF Security Shell 4.8.25.2 (http://www.pdf-tools.com)</vt:lpwstr>
  </property>
</Properties>
</file>