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My Drive\0001_CHU VAN AN_01.4.2023\PCCM\PCCM Du kien 24-25\"/>
    </mc:Choice>
  </mc:AlternateContent>
  <xr:revisionPtr revIDLastSave="0" documentId="13_ncr:1_{B7277B2F-9879-4AC7-A847-F70C89235B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.10, 11, 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F107" i="1" l="1"/>
  <c r="F36" i="1"/>
  <c r="F71" i="1"/>
  <c r="N128" i="1" l="1"/>
  <c r="N134" i="1"/>
  <c r="N122" i="1"/>
  <c r="N135" i="1" s="1"/>
  <c r="O112" i="1"/>
  <c r="O111" i="1"/>
  <c r="O110" i="1"/>
  <c r="O109" i="1"/>
  <c r="O108" i="1"/>
  <c r="O107" i="1"/>
  <c r="O105" i="1"/>
  <c r="O104" i="1"/>
  <c r="O103" i="1"/>
  <c r="O102" i="1"/>
  <c r="O101" i="1"/>
  <c r="O100" i="1"/>
  <c r="O99" i="1"/>
  <c r="O98" i="1"/>
  <c r="O97" i="1"/>
  <c r="O95" i="1"/>
  <c r="O93" i="1"/>
  <c r="O92" i="1"/>
  <c r="O91" i="1"/>
  <c r="O90" i="1"/>
  <c r="O89" i="1"/>
  <c r="O88" i="1"/>
  <c r="O86" i="1"/>
  <c r="O85" i="1"/>
  <c r="O84" i="1"/>
  <c r="O83" i="1"/>
  <c r="O82" i="1"/>
  <c r="O81" i="1"/>
  <c r="N37" i="1" l="1"/>
  <c r="N38" i="1"/>
  <c r="N39" i="1"/>
  <c r="N40" i="1"/>
  <c r="N41" i="1"/>
  <c r="N36" i="1"/>
  <c r="N12" i="1" l="1"/>
  <c r="N13" i="1"/>
  <c r="N14" i="1"/>
  <c r="N15" i="1"/>
  <c r="N16" i="1"/>
  <c r="N18" i="1"/>
  <c r="N19" i="1"/>
  <c r="N20" i="1"/>
  <c r="P104" i="1" s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11" i="1"/>
  <c r="O47" i="1"/>
  <c r="O48" i="1"/>
  <c r="O49" i="1"/>
  <c r="O50" i="1"/>
  <c r="O51" i="1"/>
  <c r="O53" i="1"/>
  <c r="O54" i="1"/>
  <c r="O55" i="1"/>
  <c r="O56" i="1"/>
  <c r="O57" i="1"/>
  <c r="O58" i="1"/>
  <c r="O59" i="1"/>
  <c r="O61" i="1"/>
  <c r="O62" i="1"/>
  <c r="O63" i="1"/>
  <c r="O64" i="1"/>
  <c r="O65" i="1"/>
  <c r="O66" i="1"/>
  <c r="O67" i="1"/>
  <c r="O68" i="1"/>
  <c r="O71" i="1"/>
  <c r="O72" i="1"/>
  <c r="O73" i="1"/>
  <c r="O74" i="1"/>
  <c r="O75" i="1"/>
  <c r="O76" i="1"/>
  <c r="O69" i="1"/>
  <c r="O46" i="1"/>
  <c r="P103" i="1" l="1"/>
  <c r="P105" i="1"/>
</calcChain>
</file>

<file path=xl/sharedStrings.xml><?xml version="1.0" encoding="utf-8"?>
<sst xmlns="http://schemas.openxmlformats.org/spreadsheetml/2006/main" count="214" uniqueCount="106">
  <si>
    <t>SỞ GD VÀ ĐT LONG AN</t>
  </si>
  <si>
    <t>TRƯỜNG THPT CHU VĂN AN</t>
  </si>
  <si>
    <t>Vật lý</t>
  </si>
  <si>
    <t>Địa lý</t>
  </si>
  <si>
    <t>Sinh học</t>
  </si>
  <si>
    <t>Công nghệ</t>
  </si>
  <si>
    <t>Lịch sử</t>
  </si>
  <si>
    <t>Ngữ văn</t>
  </si>
  <si>
    <t>Hóa học</t>
  </si>
  <si>
    <t>Toán</t>
  </si>
  <si>
    <t>TT</t>
  </si>
  <si>
    <t>Môn học và hoạt động giáo dục</t>
  </si>
  <si>
    <t>Giáo dục thể chất</t>
  </si>
  <si>
    <t>Nội dung giáo dục địa phương</t>
  </si>
  <si>
    <t>Tin học</t>
  </si>
  <si>
    <t>Giáo dục kinh tế và pháp luật</t>
  </si>
  <si>
    <t>I</t>
  </si>
  <si>
    <t>Môn học bắt buộc</t>
  </si>
  <si>
    <t>II</t>
  </si>
  <si>
    <t>Môn học lựa chọn</t>
  </si>
  <si>
    <t>III</t>
  </si>
  <si>
    <t>IV</t>
  </si>
  <si>
    <t>V</t>
  </si>
  <si>
    <t>VI</t>
  </si>
  <si>
    <t>SHL</t>
  </si>
  <si>
    <t xml:space="preserve">KẾ HOẠCH PHÂN BỐ SỐ TIẾT/TUẦN THUỘC CÁC MÔN HỌC </t>
  </si>
  <si>
    <t>I. KHỐI 12</t>
  </si>
  <si>
    <t>II. KHỐI 11</t>
  </si>
  <si>
    <t>11A1</t>
  </si>
  <si>
    <t>11A2</t>
  </si>
  <si>
    <t>11B1</t>
  </si>
  <si>
    <t>11B2</t>
  </si>
  <si>
    <t>10C1</t>
  </si>
  <si>
    <t>10C2</t>
  </si>
  <si>
    <t>10C3</t>
  </si>
  <si>
    <t>Số tiết/lớp/tuần</t>
  </si>
  <si>
    <t>Tiếng Anh</t>
  </si>
  <si>
    <t>Số tiết/môn/tuần</t>
  </si>
  <si>
    <t>Số tiết/lớp/năm</t>
  </si>
  <si>
    <t>Chuyên đề học tập</t>
  </si>
  <si>
    <t>Hoạt động TNHN</t>
  </si>
  <si>
    <t>II. KHỐI 10</t>
  </si>
  <si>
    <t>Số tiết/năm</t>
  </si>
  <si>
    <t>CHƯƠNG TRÌNH GDPT VÀ GDTX, NĂM HỌC 2024-2025</t>
  </si>
  <si>
    <t>12A1</t>
  </si>
  <si>
    <t>12A2</t>
  </si>
  <si>
    <t>12B1</t>
  </si>
  <si>
    <t>12B2</t>
  </si>
  <si>
    <t>12C1</t>
  </si>
  <si>
    <t>12C2</t>
  </si>
  <si>
    <t>12C3</t>
  </si>
  <si>
    <t>11B3</t>
  </si>
  <si>
    <t>10A1</t>
  </si>
  <si>
    <t>10A2</t>
  </si>
  <si>
    <t>11C1</t>
  </si>
  <si>
    <t>11C2</t>
  </si>
  <si>
    <t>11C3</t>
  </si>
  <si>
    <t>Bố trí các môn học lớp 10_Chương trình GDPT 2018</t>
  </si>
  <si>
    <t>Môn học lựa chọn (04 môn)</t>
  </si>
  <si>
    <t>Môn học có Chuyên đề học tập lựa chọn (03 CĐ)</t>
  </si>
  <si>
    <t>Lớp</t>
  </si>
  <si>
    <t>Lý, Hóa, Sinh, Tin học</t>
  </si>
  <si>
    <t>Toán, Lý, Hóa</t>
  </si>
  <si>
    <t>10A1, 10A2</t>
  </si>
  <si>
    <t>Lý, Hóa, Sinh, Công nghệ</t>
  </si>
  <si>
    <t>Toán, Hóa, Sinh</t>
  </si>
  <si>
    <t>Hóa, Sinh, Địa, GD KT&amp;PL</t>
  </si>
  <si>
    <t>Văn, Sử, Địa</t>
  </si>
  <si>
    <t>10C1, 10C2</t>
  </si>
  <si>
    <t>Lý, Tin, Địa, GD KT&amp;PL</t>
  </si>
  <si>
    <t>Bố trí các môn học lớp 11_Chương trình GDPT 2018</t>
  </si>
  <si>
    <t>11A1, 11A2</t>
  </si>
  <si>
    <t>11C1, 11C2</t>
  </si>
  <si>
    <t>Lý, Hóa, Địa, GD KT&amp;PL</t>
  </si>
  <si>
    <t>Bố trí các môn học lớp 12_Chương trình GDPT 2018</t>
  </si>
  <si>
    <t>11B1, 11B2, 11B3</t>
  </si>
  <si>
    <t>12A1, 12A2</t>
  </si>
  <si>
    <t>12B1, 12B2</t>
  </si>
  <si>
    <t>12C1, 12C2</t>
  </si>
  <si>
    <t>Số HS</t>
  </si>
  <si>
    <t>Giáo dục QP và AN</t>
  </si>
  <si>
    <t>Toàn trường</t>
  </si>
  <si>
    <t>10A3</t>
  </si>
  <si>
    <t>10A4</t>
  </si>
  <si>
    <t>10A5</t>
  </si>
  <si>
    <t>Công nghệ (Trồng trọt)</t>
  </si>
  <si>
    <t>Công nghệ (T.Kế và C.Nghệ)</t>
  </si>
  <si>
    <r>
      <t>Mĩ thuật (K.tra TX); T8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T11</t>
    </r>
  </si>
  <si>
    <r>
      <t>GD KT và PL (K.tra cuối kỳ); T12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T17</t>
    </r>
  </si>
  <si>
    <r>
      <t>Ngữ văn (K.tra cuối kỳ); T29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T35</t>
    </r>
  </si>
  <si>
    <r>
      <t>Lịch sử (K.tra TX); T19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T24</t>
    </r>
  </si>
  <si>
    <r>
      <t>Địa lý (K.tra giữa kỳ); T1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T7</t>
    </r>
  </si>
  <si>
    <r>
      <t>Địa lý (K.tra giữa kỳ); T1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T5</t>
    </r>
  </si>
  <si>
    <t>10A3, 10A4</t>
  </si>
  <si>
    <t>Lý, Hóa, Sinh, Công nghệ (Trồng trọt)</t>
  </si>
  <si>
    <t>Địa, GD KT&amp;PL, Tin, Công nghệ (T.Kế&amp;CN)</t>
  </si>
  <si>
    <t>Lý, Hóa, Tin, Công nghệ (TK&amp;CN)</t>
  </si>
  <si>
    <r>
      <t>Âm nhạc (K.tra TX); T6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T9</t>
    </r>
  </si>
  <si>
    <r>
      <t>Mĩ thuật (K.tra giữa kỳ); T10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T14</t>
    </r>
  </si>
  <si>
    <r>
      <t>GD KT và PL (K.tra cuối kỳ); T15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T19</t>
    </r>
  </si>
  <si>
    <r>
      <t>Lịch sử (K.tra TX); T120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T25</t>
    </r>
  </si>
  <si>
    <r>
      <t>Ngữ văn (K.tra TX, cuối kỳ); T26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T35</t>
    </r>
  </si>
  <si>
    <r>
      <t>Âm nhạc (K.tra giữa kỳ); T25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T29</t>
    </r>
  </si>
  <si>
    <r>
      <t>GD KT và PL (K.tra cuối kỳ); T13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T18</t>
    </r>
  </si>
  <si>
    <r>
      <t>Âm nhạc (K.tra TX); T25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T28</t>
    </r>
  </si>
  <si>
    <r>
      <t>Mĩ thuật (K.tra GK); T8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Times New Roman"/>
        <family val="1"/>
      </rPr>
      <t>T12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</si>
</sst>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  <charset val="163"/>
    </font>
    <font>
      <b/>
      <sz val="11"/>
      <color rgb="FF000000"/>
      <name val="Times New Roman"/>
      <family val="1"/>
    </font>
    <font>
      <sz val="14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</xdr:row>
      <xdr:rowOff>0</xdr:rowOff>
    </xdr:from>
    <xdr:to>
      <xdr:col>3</xdr:col>
      <xdr:colOff>114300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43000" y="476250"/>
          <a:ext cx="828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5"/>
  <sheetViews>
    <sheetView tabSelected="1" topLeftCell="A100" zoomScale="87" zoomScaleNormal="87" workbookViewId="0">
      <selection activeCell="S111" sqref="S111"/>
    </sheetView>
  </sheetViews>
  <sheetFormatPr defaultColWidth="9.1796875" defaultRowHeight="18" x14ac:dyDescent="0.4"/>
  <cols>
    <col min="1" max="2" width="10" style="1" customWidth="1"/>
    <col min="3" max="3" width="7.81640625" style="1" customWidth="1"/>
    <col min="4" max="4" width="9.81640625" style="1" customWidth="1"/>
    <col min="5" max="5" width="18.26953125" style="1" customWidth="1"/>
    <col min="6" max="6" width="10.453125" style="1" customWidth="1"/>
    <col min="7" max="8" width="10.1796875" style="1" customWidth="1"/>
    <col min="9" max="13" width="7.81640625" style="1" customWidth="1"/>
    <col min="14" max="14" width="10" style="1" customWidth="1"/>
    <col min="15" max="15" width="9.1796875" style="1" customWidth="1"/>
    <col min="16" max="16" width="8.7265625" style="1" customWidth="1"/>
    <col min="17" max="17" width="9.1796875" style="1" customWidth="1"/>
    <col min="18" max="18" width="7.81640625" style="1" customWidth="1"/>
    <col min="19" max="20" width="16.54296875" style="1" customWidth="1"/>
    <col min="21" max="24" width="12.453125" style="1" customWidth="1"/>
    <col min="25" max="25" width="18.81640625" style="1" customWidth="1"/>
    <col min="26" max="16384" width="9.1796875" style="1"/>
  </cols>
  <sheetData>
    <row r="1" spans="1:15" x14ac:dyDescent="0.4">
      <c r="A1" s="86" t="s">
        <v>0</v>
      </c>
      <c r="B1" s="86"/>
      <c r="C1" s="86"/>
      <c r="D1" s="86"/>
      <c r="E1" s="86"/>
    </row>
    <row r="2" spans="1:15" x14ac:dyDescent="0.4">
      <c r="A2" s="87" t="s">
        <v>1</v>
      </c>
      <c r="B2" s="87"/>
      <c r="C2" s="87"/>
      <c r="D2" s="87"/>
      <c r="E2" s="87"/>
    </row>
    <row r="3" spans="1:15" x14ac:dyDescent="0.4">
      <c r="A3" s="2"/>
      <c r="B3" s="2"/>
    </row>
    <row r="4" spans="1:15" ht="19.5" customHeight="1" x14ac:dyDescent="0.4">
      <c r="A4" s="88" t="s">
        <v>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2"/>
      <c r="N4" s="12"/>
    </row>
    <row r="5" spans="1:15" ht="24" customHeight="1" x14ac:dyDescent="0.4">
      <c r="A5" s="89" t="s">
        <v>43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5" ht="19" x14ac:dyDescent="0.4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5" x14ac:dyDescent="0.4">
      <c r="A7" s="9" t="s">
        <v>26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s="3" customFormat="1" ht="22.5" customHeight="1" x14ac:dyDescent="0.35">
      <c r="A8" s="78" t="s">
        <v>10</v>
      </c>
      <c r="B8" s="78" t="s">
        <v>11</v>
      </c>
      <c r="C8" s="78"/>
      <c r="D8" s="78"/>
      <c r="E8" s="78"/>
      <c r="F8" s="79" t="s">
        <v>42</v>
      </c>
      <c r="G8" s="90" t="s">
        <v>35</v>
      </c>
      <c r="H8" s="91"/>
      <c r="I8" s="91"/>
      <c r="J8" s="91"/>
      <c r="K8" s="91"/>
      <c r="L8" s="91"/>
      <c r="M8" s="92"/>
      <c r="N8" s="78" t="s">
        <v>35</v>
      </c>
      <c r="O8" s="78"/>
    </row>
    <row r="9" spans="1:15" s="3" customFormat="1" ht="22.5" customHeight="1" x14ac:dyDescent="0.35">
      <c r="A9" s="78"/>
      <c r="B9" s="78"/>
      <c r="C9" s="78"/>
      <c r="D9" s="78"/>
      <c r="E9" s="78"/>
      <c r="F9" s="80"/>
      <c r="G9" s="32" t="s">
        <v>44</v>
      </c>
      <c r="H9" s="32" t="s">
        <v>45</v>
      </c>
      <c r="I9" s="35" t="s">
        <v>46</v>
      </c>
      <c r="J9" s="35" t="s">
        <v>47</v>
      </c>
      <c r="K9" s="40" t="s">
        <v>48</v>
      </c>
      <c r="L9" s="40" t="s">
        <v>49</v>
      </c>
      <c r="M9" s="46" t="s">
        <v>50</v>
      </c>
      <c r="N9" s="78"/>
      <c r="O9" s="78"/>
    </row>
    <row r="10" spans="1:15" ht="18" customHeight="1" x14ac:dyDescent="0.4">
      <c r="A10" s="6" t="s">
        <v>16</v>
      </c>
      <c r="B10" s="75" t="s">
        <v>17</v>
      </c>
      <c r="C10" s="76"/>
      <c r="D10" s="76"/>
      <c r="E10" s="77"/>
      <c r="F10" s="15"/>
      <c r="G10" s="33"/>
      <c r="H10" s="33"/>
      <c r="I10" s="36"/>
      <c r="J10" s="36"/>
      <c r="K10" s="56"/>
      <c r="L10" s="56"/>
      <c r="M10" s="49"/>
      <c r="N10" s="84"/>
      <c r="O10" s="84"/>
    </row>
    <row r="11" spans="1:15" ht="18" customHeight="1" x14ac:dyDescent="0.4">
      <c r="A11" s="20">
        <v>1</v>
      </c>
      <c r="B11" s="60" t="s">
        <v>7</v>
      </c>
      <c r="C11" s="60"/>
      <c r="D11" s="60"/>
      <c r="E11" s="60"/>
      <c r="F11" s="11">
        <v>105</v>
      </c>
      <c r="G11" s="34">
        <v>3</v>
      </c>
      <c r="H11" s="34">
        <v>3</v>
      </c>
      <c r="I11" s="37">
        <v>3</v>
      </c>
      <c r="J11" s="37">
        <v>3</v>
      </c>
      <c r="K11" s="42">
        <v>3</v>
      </c>
      <c r="L11" s="42">
        <v>3</v>
      </c>
      <c r="M11" s="30">
        <v>3</v>
      </c>
      <c r="N11" s="83">
        <f>SUM(G11:M11)</f>
        <v>21</v>
      </c>
      <c r="O11" s="83"/>
    </row>
    <row r="12" spans="1:15" ht="18" customHeight="1" x14ac:dyDescent="0.4">
      <c r="A12" s="20">
        <v>2</v>
      </c>
      <c r="B12" s="60" t="s">
        <v>9</v>
      </c>
      <c r="C12" s="60"/>
      <c r="D12" s="60"/>
      <c r="E12" s="60"/>
      <c r="F12" s="11">
        <v>105</v>
      </c>
      <c r="G12" s="34">
        <v>3</v>
      </c>
      <c r="H12" s="34">
        <v>3</v>
      </c>
      <c r="I12" s="37">
        <v>3</v>
      </c>
      <c r="J12" s="37">
        <v>3</v>
      </c>
      <c r="K12" s="42">
        <v>3</v>
      </c>
      <c r="L12" s="42">
        <v>3</v>
      </c>
      <c r="M12" s="30">
        <v>3</v>
      </c>
      <c r="N12" s="83">
        <f t="shared" ref="N12:N34" si="0">SUM(G12:M12)</f>
        <v>21</v>
      </c>
      <c r="O12" s="83"/>
    </row>
    <row r="13" spans="1:15" ht="18" customHeight="1" x14ac:dyDescent="0.4">
      <c r="A13" s="20">
        <v>8</v>
      </c>
      <c r="B13" s="60" t="s">
        <v>6</v>
      </c>
      <c r="C13" s="60"/>
      <c r="D13" s="60"/>
      <c r="E13" s="60"/>
      <c r="F13" s="11">
        <v>52</v>
      </c>
      <c r="G13" s="34">
        <v>1.5</v>
      </c>
      <c r="H13" s="34">
        <v>1.5</v>
      </c>
      <c r="I13" s="37">
        <v>1.5</v>
      </c>
      <c r="J13" s="37">
        <v>1.5</v>
      </c>
      <c r="K13" s="42">
        <v>1.5</v>
      </c>
      <c r="L13" s="42">
        <v>1.5</v>
      </c>
      <c r="M13" s="30">
        <v>1.5</v>
      </c>
      <c r="N13" s="83">
        <f t="shared" si="0"/>
        <v>10.5</v>
      </c>
      <c r="O13" s="83"/>
    </row>
    <row r="14" spans="1:15" ht="18" customHeight="1" x14ac:dyDescent="0.4">
      <c r="A14" s="20">
        <v>3</v>
      </c>
      <c r="B14" s="60" t="s">
        <v>36</v>
      </c>
      <c r="C14" s="60"/>
      <c r="D14" s="60"/>
      <c r="E14" s="60"/>
      <c r="F14" s="11">
        <v>105</v>
      </c>
      <c r="G14" s="34">
        <v>3</v>
      </c>
      <c r="H14" s="34">
        <v>3</v>
      </c>
      <c r="I14" s="37">
        <v>3</v>
      </c>
      <c r="J14" s="37">
        <v>3</v>
      </c>
      <c r="K14" s="42">
        <v>3</v>
      </c>
      <c r="L14" s="42">
        <v>3</v>
      </c>
      <c r="M14" s="50">
        <v>0</v>
      </c>
      <c r="N14" s="83">
        <f t="shared" si="0"/>
        <v>18</v>
      </c>
      <c r="O14" s="83"/>
    </row>
    <row r="15" spans="1:15" ht="18" customHeight="1" x14ac:dyDescent="0.4">
      <c r="A15" s="20">
        <v>4</v>
      </c>
      <c r="B15" s="60" t="s">
        <v>12</v>
      </c>
      <c r="C15" s="60"/>
      <c r="D15" s="60"/>
      <c r="E15" s="60"/>
      <c r="F15" s="11">
        <v>70</v>
      </c>
      <c r="G15" s="34">
        <v>2</v>
      </c>
      <c r="H15" s="34">
        <v>2</v>
      </c>
      <c r="I15" s="37">
        <v>2</v>
      </c>
      <c r="J15" s="37">
        <v>2</v>
      </c>
      <c r="K15" s="42">
        <v>2</v>
      </c>
      <c r="L15" s="42">
        <v>2</v>
      </c>
      <c r="M15" s="50">
        <v>0</v>
      </c>
      <c r="N15" s="83">
        <f t="shared" si="0"/>
        <v>12</v>
      </c>
      <c r="O15" s="83"/>
    </row>
    <row r="16" spans="1:15" ht="18" customHeight="1" x14ac:dyDescent="0.4">
      <c r="A16" s="20">
        <v>5</v>
      </c>
      <c r="B16" s="60" t="s">
        <v>80</v>
      </c>
      <c r="C16" s="60"/>
      <c r="D16" s="60"/>
      <c r="E16" s="60"/>
      <c r="F16" s="11">
        <v>35</v>
      </c>
      <c r="G16" s="34">
        <v>1</v>
      </c>
      <c r="H16" s="34">
        <v>1</v>
      </c>
      <c r="I16" s="37">
        <v>1</v>
      </c>
      <c r="J16" s="37">
        <v>1</v>
      </c>
      <c r="K16" s="42">
        <v>1</v>
      </c>
      <c r="L16" s="42">
        <v>1</v>
      </c>
      <c r="M16" s="50">
        <v>0</v>
      </c>
      <c r="N16" s="83">
        <f t="shared" si="0"/>
        <v>6</v>
      </c>
      <c r="O16" s="83"/>
    </row>
    <row r="17" spans="1:15" ht="18" customHeight="1" x14ac:dyDescent="0.4">
      <c r="A17" s="6" t="s">
        <v>18</v>
      </c>
      <c r="B17" s="75" t="s">
        <v>19</v>
      </c>
      <c r="C17" s="76"/>
      <c r="D17" s="76"/>
      <c r="E17" s="77"/>
      <c r="F17" s="11"/>
      <c r="G17" s="31"/>
      <c r="H17" s="31"/>
      <c r="I17" s="29"/>
      <c r="J17" s="29"/>
      <c r="K17" s="43"/>
      <c r="L17" s="43"/>
      <c r="M17" s="49"/>
      <c r="N17" s="83"/>
      <c r="O17" s="83"/>
    </row>
    <row r="18" spans="1:15" ht="18" customHeight="1" x14ac:dyDescent="0.4">
      <c r="A18" s="20">
        <v>1</v>
      </c>
      <c r="B18" s="60" t="s">
        <v>3</v>
      </c>
      <c r="C18" s="60"/>
      <c r="D18" s="60"/>
      <c r="E18" s="60"/>
      <c r="F18" s="11">
        <v>70</v>
      </c>
      <c r="G18" s="31"/>
      <c r="H18" s="31"/>
      <c r="I18" s="38"/>
      <c r="J18" s="38"/>
      <c r="K18" s="43">
        <v>2</v>
      </c>
      <c r="L18" s="43">
        <v>2</v>
      </c>
      <c r="M18" s="50">
        <v>2</v>
      </c>
      <c r="N18" s="83">
        <f t="shared" si="0"/>
        <v>6</v>
      </c>
      <c r="O18" s="83"/>
    </row>
    <row r="19" spans="1:15" ht="18" customHeight="1" x14ac:dyDescent="0.4">
      <c r="A19" s="20">
        <v>2</v>
      </c>
      <c r="B19" s="60" t="s">
        <v>15</v>
      </c>
      <c r="C19" s="60"/>
      <c r="D19" s="60"/>
      <c r="E19" s="60"/>
      <c r="F19" s="11">
        <v>70</v>
      </c>
      <c r="G19" s="31"/>
      <c r="H19" s="31"/>
      <c r="I19" s="38"/>
      <c r="J19" s="38"/>
      <c r="K19" s="43">
        <v>2</v>
      </c>
      <c r="L19" s="43">
        <v>2</v>
      </c>
      <c r="M19" s="50">
        <v>2</v>
      </c>
      <c r="N19" s="83">
        <f t="shared" si="0"/>
        <v>6</v>
      </c>
      <c r="O19" s="83"/>
    </row>
    <row r="20" spans="1:15" ht="18" customHeight="1" x14ac:dyDescent="0.4">
      <c r="A20" s="20">
        <v>3</v>
      </c>
      <c r="B20" s="60" t="s">
        <v>2</v>
      </c>
      <c r="C20" s="60"/>
      <c r="D20" s="60"/>
      <c r="E20" s="60"/>
      <c r="F20" s="11">
        <v>70</v>
      </c>
      <c r="G20" s="31">
        <v>2</v>
      </c>
      <c r="H20" s="31">
        <v>2</v>
      </c>
      <c r="I20" s="39">
        <v>2</v>
      </c>
      <c r="J20" s="39">
        <v>2</v>
      </c>
      <c r="K20" s="43"/>
      <c r="L20" s="43"/>
      <c r="M20" s="50">
        <v>2</v>
      </c>
      <c r="N20" s="83">
        <f t="shared" si="0"/>
        <v>10</v>
      </c>
      <c r="O20" s="83"/>
    </row>
    <row r="21" spans="1:15" ht="18" customHeight="1" x14ac:dyDescent="0.4">
      <c r="A21" s="20">
        <v>4</v>
      </c>
      <c r="B21" s="60" t="s">
        <v>8</v>
      </c>
      <c r="C21" s="60"/>
      <c r="D21" s="60"/>
      <c r="E21" s="60"/>
      <c r="F21" s="11">
        <v>70</v>
      </c>
      <c r="G21" s="31">
        <v>2</v>
      </c>
      <c r="H21" s="31">
        <v>2</v>
      </c>
      <c r="I21" s="39">
        <v>2</v>
      </c>
      <c r="J21" s="39">
        <v>2</v>
      </c>
      <c r="K21" s="43">
        <v>2</v>
      </c>
      <c r="L21" s="43">
        <v>2</v>
      </c>
      <c r="M21" s="50">
        <v>2</v>
      </c>
      <c r="N21" s="83">
        <f t="shared" si="0"/>
        <v>14</v>
      </c>
      <c r="O21" s="83"/>
    </row>
    <row r="22" spans="1:15" ht="18" customHeight="1" x14ac:dyDescent="0.4">
      <c r="A22" s="20">
        <v>5</v>
      </c>
      <c r="B22" s="60" t="s">
        <v>4</v>
      </c>
      <c r="C22" s="60"/>
      <c r="D22" s="60"/>
      <c r="E22" s="60"/>
      <c r="F22" s="11">
        <v>70</v>
      </c>
      <c r="G22" s="31">
        <v>2</v>
      </c>
      <c r="H22" s="31">
        <v>2</v>
      </c>
      <c r="I22" s="39">
        <v>2</v>
      </c>
      <c r="J22" s="39">
        <v>2</v>
      </c>
      <c r="K22" s="43">
        <v>2</v>
      </c>
      <c r="L22" s="43">
        <v>2</v>
      </c>
      <c r="M22" s="49"/>
      <c r="N22" s="83">
        <f t="shared" si="0"/>
        <v>12</v>
      </c>
      <c r="O22" s="83"/>
    </row>
    <row r="23" spans="1:15" ht="18" customHeight="1" x14ac:dyDescent="0.4">
      <c r="A23" s="20">
        <v>6</v>
      </c>
      <c r="B23" s="60" t="s">
        <v>5</v>
      </c>
      <c r="C23" s="60"/>
      <c r="D23" s="60"/>
      <c r="E23" s="60"/>
      <c r="F23" s="11">
        <v>70</v>
      </c>
      <c r="G23" s="31"/>
      <c r="H23" s="31"/>
      <c r="I23" s="29">
        <v>2</v>
      </c>
      <c r="J23" s="29">
        <v>2</v>
      </c>
      <c r="K23" s="43"/>
      <c r="L23" s="43"/>
      <c r="M23" s="49"/>
      <c r="N23" s="83">
        <f t="shared" si="0"/>
        <v>4</v>
      </c>
      <c r="O23" s="83"/>
    </row>
    <row r="24" spans="1:15" ht="18" customHeight="1" x14ac:dyDescent="0.4">
      <c r="A24" s="20">
        <v>7</v>
      </c>
      <c r="B24" s="60" t="s">
        <v>14</v>
      </c>
      <c r="C24" s="60"/>
      <c r="D24" s="60"/>
      <c r="E24" s="60"/>
      <c r="F24" s="11">
        <v>70</v>
      </c>
      <c r="G24" s="31">
        <v>2</v>
      </c>
      <c r="H24" s="31">
        <v>2</v>
      </c>
      <c r="I24" s="29"/>
      <c r="J24" s="29"/>
      <c r="K24" s="43"/>
      <c r="L24" s="43"/>
      <c r="M24" s="49"/>
      <c r="N24" s="83">
        <f t="shared" si="0"/>
        <v>4</v>
      </c>
      <c r="O24" s="83"/>
    </row>
    <row r="25" spans="1:15" ht="18" customHeight="1" x14ac:dyDescent="0.4">
      <c r="A25" s="6" t="s">
        <v>20</v>
      </c>
      <c r="B25" s="75" t="s">
        <v>39</v>
      </c>
      <c r="C25" s="76"/>
      <c r="D25" s="76"/>
      <c r="E25" s="77"/>
      <c r="F25" s="11"/>
      <c r="G25" s="31"/>
      <c r="H25" s="31"/>
      <c r="I25" s="29"/>
      <c r="J25" s="29"/>
      <c r="K25" s="43"/>
      <c r="L25" s="43"/>
      <c r="M25" s="49"/>
      <c r="N25" s="83"/>
      <c r="O25" s="83"/>
    </row>
    <row r="26" spans="1:15" ht="18" customHeight="1" x14ac:dyDescent="0.4">
      <c r="A26" s="20">
        <v>1</v>
      </c>
      <c r="B26" s="60" t="s">
        <v>7</v>
      </c>
      <c r="C26" s="60"/>
      <c r="D26" s="60"/>
      <c r="E26" s="60"/>
      <c r="F26" s="11">
        <v>35</v>
      </c>
      <c r="G26" s="31"/>
      <c r="H26" s="31"/>
      <c r="I26" s="29"/>
      <c r="J26" s="29"/>
      <c r="K26" s="43">
        <v>1</v>
      </c>
      <c r="L26" s="43">
        <v>1</v>
      </c>
      <c r="M26" s="30">
        <v>1</v>
      </c>
      <c r="N26" s="83">
        <f t="shared" si="0"/>
        <v>3</v>
      </c>
      <c r="O26" s="83"/>
    </row>
    <row r="27" spans="1:15" ht="18" customHeight="1" x14ac:dyDescent="0.4">
      <c r="A27" s="20">
        <v>2</v>
      </c>
      <c r="B27" s="60" t="s">
        <v>9</v>
      </c>
      <c r="C27" s="60"/>
      <c r="D27" s="60"/>
      <c r="E27" s="60"/>
      <c r="F27" s="11">
        <v>35</v>
      </c>
      <c r="G27" s="31">
        <v>1</v>
      </c>
      <c r="H27" s="31">
        <v>1</v>
      </c>
      <c r="I27" s="29">
        <v>1</v>
      </c>
      <c r="J27" s="29">
        <v>1</v>
      </c>
      <c r="K27" s="43"/>
      <c r="L27" s="43"/>
      <c r="M27" s="30"/>
      <c r="N27" s="83">
        <f t="shared" si="0"/>
        <v>4</v>
      </c>
      <c r="O27" s="83"/>
    </row>
    <row r="28" spans="1:15" ht="18" customHeight="1" x14ac:dyDescent="0.4">
      <c r="A28" s="20">
        <v>3</v>
      </c>
      <c r="B28" s="60" t="s">
        <v>6</v>
      </c>
      <c r="C28" s="60"/>
      <c r="D28" s="60"/>
      <c r="E28" s="60"/>
      <c r="F28" s="11">
        <v>35</v>
      </c>
      <c r="G28" s="31"/>
      <c r="H28" s="31"/>
      <c r="I28" s="29"/>
      <c r="J28" s="29"/>
      <c r="K28" s="43">
        <v>1</v>
      </c>
      <c r="L28" s="43">
        <v>1</v>
      </c>
      <c r="M28" s="30">
        <v>1</v>
      </c>
      <c r="N28" s="83">
        <f t="shared" si="0"/>
        <v>3</v>
      </c>
      <c r="O28" s="83"/>
    </row>
    <row r="29" spans="1:15" ht="18" customHeight="1" x14ac:dyDescent="0.4">
      <c r="A29" s="20">
        <v>4</v>
      </c>
      <c r="B29" s="60" t="s">
        <v>3</v>
      </c>
      <c r="C29" s="60"/>
      <c r="D29" s="60"/>
      <c r="E29" s="60"/>
      <c r="F29" s="11">
        <v>35</v>
      </c>
      <c r="G29" s="31"/>
      <c r="H29" s="31"/>
      <c r="I29" s="29"/>
      <c r="J29" s="29"/>
      <c r="K29" s="43">
        <v>1</v>
      </c>
      <c r="L29" s="43">
        <v>1</v>
      </c>
      <c r="M29" s="30">
        <v>1</v>
      </c>
      <c r="N29" s="83">
        <f t="shared" si="0"/>
        <v>3</v>
      </c>
      <c r="O29" s="83"/>
    </row>
    <row r="30" spans="1:15" ht="18" customHeight="1" x14ac:dyDescent="0.4">
      <c r="A30" s="20">
        <v>5</v>
      </c>
      <c r="B30" s="60" t="s">
        <v>2</v>
      </c>
      <c r="C30" s="60"/>
      <c r="D30" s="60"/>
      <c r="E30" s="60"/>
      <c r="F30" s="11">
        <v>35</v>
      </c>
      <c r="G30" s="31">
        <v>1</v>
      </c>
      <c r="H30" s="31">
        <v>1</v>
      </c>
      <c r="I30" s="29"/>
      <c r="J30" s="29"/>
      <c r="K30" s="43"/>
      <c r="L30" s="43"/>
      <c r="M30" s="30"/>
      <c r="N30" s="83">
        <f t="shared" si="0"/>
        <v>2</v>
      </c>
      <c r="O30" s="83"/>
    </row>
    <row r="31" spans="1:15" ht="18" customHeight="1" x14ac:dyDescent="0.4">
      <c r="A31" s="20">
        <v>6</v>
      </c>
      <c r="B31" s="60" t="s">
        <v>8</v>
      </c>
      <c r="C31" s="60"/>
      <c r="D31" s="60"/>
      <c r="E31" s="60"/>
      <c r="F31" s="11">
        <v>35</v>
      </c>
      <c r="G31" s="31">
        <v>1</v>
      </c>
      <c r="H31" s="31">
        <v>1</v>
      </c>
      <c r="I31" s="29">
        <v>1</v>
      </c>
      <c r="J31" s="29">
        <v>1</v>
      </c>
      <c r="K31" s="43"/>
      <c r="L31" s="43"/>
      <c r="M31" s="49"/>
      <c r="N31" s="83">
        <f t="shared" si="0"/>
        <v>4</v>
      </c>
      <c r="O31" s="83"/>
    </row>
    <row r="32" spans="1:15" ht="18" customHeight="1" x14ac:dyDescent="0.4">
      <c r="A32" s="20">
        <v>7</v>
      </c>
      <c r="B32" s="60" t="s">
        <v>4</v>
      </c>
      <c r="C32" s="60"/>
      <c r="D32" s="60"/>
      <c r="E32" s="60"/>
      <c r="F32" s="11">
        <v>35</v>
      </c>
      <c r="G32" s="31"/>
      <c r="H32" s="31"/>
      <c r="I32" s="29">
        <v>1</v>
      </c>
      <c r="J32" s="29">
        <v>1</v>
      </c>
      <c r="K32" s="43"/>
      <c r="L32" s="43"/>
      <c r="M32" s="49"/>
      <c r="N32" s="83">
        <f t="shared" si="0"/>
        <v>2</v>
      </c>
      <c r="O32" s="83"/>
    </row>
    <row r="33" spans="1:15" ht="18" customHeight="1" x14ac:dyDescent="0.4">
      <c r="A33" s="6" t="s">
        <v>21</v>
      </c>
      <c r="B33" s="73" t="s">
        <v>40</v>
      </c>
      <c r="C33" s="73"/>
      <c r="D33" s="73"/>
      <c r="E33" s="73"/>
      <c r="F33" s="11">
        <v>105</v>
      </c>
      <c r="G33" s="7">
        <v>3</v>
      </c>
      <c r="H33" s="7">
        <v>3</v>
      </c>
      <c r="I33" s="7">
        <v>3</v>
      </c>
      <c r="J33" s="7">
        <v>3</v>
      </c>
      <c r="K33" s="7">
        <v>3</v>
      </c>
      <c r="L33" s="7">
        <v>3</v>
      </c>
      <c r="M33" s="13">
        <v>3</v>
      </c>
      <c r="N33" s="83">
        <f t="shared" si="0"/>
        <v>21</v>
      </c>
      <c r="O33" s="83"/>
    </row>
    <row r="34" spans="1:15" ht="18" customHeight="1" x14ac:dyDescent="0.4">
      <c r="A34" s="6" t="s">
        <v>22</v>
      </c>
      <c r="B34" s="73" t="s">
        <v>24</v>
      </c>
      <c r="C34" s="73"/>
      <c r="D34" s="73"/>
      <c r="E34" s="73"/>
      <c r="F34" s="11">
        <v>140</v>
      </c>
      <c r="G34" s="7">
        <v>4</v>
      </c>
      <c r="H34" s="7">
        <v>4</v>
      </c>
      <c r="I34" s="7">
        <v>4</v>
      </c>
      <c r="J34" s="7">
        <v>4</v>
      </c>
      <c r="K34" s="7">
        <v>4</v>
      </c>
      <c r="L34" s="7">
        <v>4</v>
      </c>
      <c r="M34" s="7">
        <v>4</v>
      </c>
      <c r="N34" s="83">
        <f t="shared" si="0"/>
        <v>28</v>
      </c>
      <c r="O34" s="83"/>
    </row>
    <row r="35" spans="1:15" ht="18" customHeight="1" x14ac:dyDescent="0.4">
      <c r="A35" s="6" t="s">
        <v>23</v>
      </c>
      <c r="B35" s="74" t="s">
        <v>13</v>
      </c>
      <c r="C35" s="74"/>
      <c r="D35" s="74"/>
      <c r="E35" s="74"/>
      <c r="F35" s="11"/>
      <c r="G35" s="7"/>
      <c r="H35" s="7"/>
      <c r="I35" s="7"/>
      <c r="J35" s="7"/>
      <c r="K35" s="7"/>
      <c r="L35" s="7"/>
      <c r="M35" s="19"/>
      <c r="N35" s="83" t="s">
        <v>38</v>
      </c>
      <c r="O35" s="83"/>
    </row>
    <row r="36" spans="1:15" ht="18" customHeight="1" x14ac:dyDescent="0.4">
      <c r="A36" s="20">
        <v>1</v>
      </c>
      <c r="B36" s="60" t="s">
        <v>91</v>
      </c>
      <c r="C36" s="60"/>
      <c r="D36" s="60"/>
      <c r="E36" s="60"/>
      <c r="F36" s="68">
        <f>SUM(G36:G41)</f>
        <v>35</v>
      </c>
      <c r="G36" s="16">
        <v>7</v>
      </c>
      <c r="H36" s="16">
        <v>7</v>
      </c>
      <c r="I36" s="16">
        <v>7</v>
      </c>
      <c r="J36" s="16">
        <v>7</v>
      </c>
      <c r="K36" s="16">
        <v>7</v>
      </c>
      <c r="L36" s="16">
        <v>7</v>
      </c>
      <c r="M36" s="16">
        <v>7</v>
      </c>
      <c r="N36" s="83">
        <f>SUM(G36:M36)</f>
        <v>49</v>
      </c>
      <c r="O36" s="83"/>
    </row>
    <row r="37" spans="1:15" ht="18" customHeight="1" x14ac:dyDescent="0.4">
      <c r="A37" s="20">
        <v>2</v>
      </c>
      <c r="B37" s="60" t="s">
        <v>90</v>
      </c>
      <c r="C37" s="60"/>
      <c r="D37" s="60"/>
      <c r="E37" s="60"/>
      <c r="F37" s="69"/>
      <c r="G37" s="16">
        <v>6</v>
      </c>
      <c r="H37" s="16">
        <v>6</v>
      </c>
      <c r="I37" s="16">
        <v>6</v>
      </c>
      <c r="J37" s="16">
        <v>6</v>
      </c>
      <c r="K37" s="16">
        <v>6</v>
      </c>
      <c r="L37" s="16">
        <v>6</v>
      </c>
      <c r="M37" s="16">
        <v>6</v>
      </c>
      <c r="N37" s="83">
        <f t="shared" ref="N37:N41" si="1">SUM(G37:M37)</f>
        <v>42</v>
      </c>
      <c r="O37" s="83"/>
    </row>
    <row r="38" spans="1:15" ht="18" customHeight="1" x14ac:dyDescent="0.4">
      <c r="A38" s="20">
        <v>3</v>
      </c>
      <c r="B38" s="60" t="s">
        <v>89</v>
      </c>
      <c r="C38" s="60"/>
      <c r="D38" s="60"/>
      <c r="E38" s="60"/>
      <c r="F38" s="69"/>
      <c r="G38" s="16">
        <v>7</v>
      </c>
      <c r="H38" s="16">
        <v>7</v>
      </c>
      <c r="I38" s="16">
        <v>7</v>
      </c>
      <c r="J38" s="16">
        <v>7</v>
      </c>
      <c r="K38" s="16">
        <v>7</v>
      </c>
      <c r="L38" s="16">
        <v>7</v>
      </c>
      <c r="M38" s="16">
        <v>7</v>
      </c>
      <c r="N38" s="83">
        <f t="shared" si="1"/>
        <v>49</v>
      </c>
      <c r="O38" s="83"/>
    </row>
    <row r="39" spans="1:15" ht="18" customHeight="1" x14ac:dyDescent="0.4">
      <c r="A39" s="20">
        <v>4</v>
      </c>
      <c r="B39" s="60" t="s">
        <v>104</v>
      </c>
      <c r="C39" s="60"/>
      <c r="D39" s="60"/>
      <c r="E39" s="60"/>
      <c r="F39" s="69"/>
      <c r="G39" s="16">
        <v>4</v>
      </c>
      <c r="H39" s="16">
        <v>4</v>
      </c>
      <c r="I39" s="16">
        <v>4</v>
      </c>
      <c r="J39" s="16">
        <v>4</v>
      </c>
      <c r="K39" s="16">
        <v>4</v>
      </c>
      <c r="L39" s="16">
        <v>4</v>
      </c>
      <c r="M39" s="16">
        <v>4</v>
      </c>
      <c r="N39" s="83">
        <f t="shared" si="1"/>
        <v>28</v>
      </c>
      <c r="O39" s="83"/>
    </row>
    <row r="40" spans="1:15" ht="18" customHeight="1" x14ac:dyDescent="0.4">
      <c r="A40" s="20">
        <v>5</v>
      </c>
      <c r="B40" s="60" t="s">
        <v>105</v>
      </c>
      <c r="C40" s="60"/>
      <c r="D40" s="60"/>
      <c r="E40" s="60"/>
      <c r="F40" s="69"/>
      <c r="G40" s="16">
        <v>5</v>
      </c>
      <c r="H40" s="16">
        <v>5</v>
      </c>
      <c r="I40" s="16">
        <v>5</v>
      </c>
      <c r="J40" s="16">
        <v>5</v>
      </c>
      <c r="K40" s="16">
        <v>5</v>
      </c>
      <c r="L40" s="16">
        <v>5</v>
      </c>
      <c r="M40" s="16">
        <v>5</v>
      </c>
      <c r="N40" s="83">
        <f t="shared" si="1"/>
        <v>35</v>
      </c>
      <c r="O40" s="83"/>
    </row>
    <row r="41" spans="1:15" ht="18" customHeight="1" x14ac:dyDescent="0.4">
      <c r="A41" s="20">
        <v>6</v>
      </c>
      <c r="B41" s="60" t="s">
        <v>103</v>
      </c>
      <c r="C41" s="60"/>
      <c r="D41" s="60"/>
      <c r="E41" s="60"/>
      <c r="F41" s="70"/>
      <c r="G41" s="16">
        <v>6</v>
      </c>
      <c r="H41" s="16">
        <v>6</v>
      </c>
      <c r="I41" s="16">
        <v>6</v>
      </c>
      <c r="J41" s="16">
        <v>6</v>
      </c>
      <c r="K41" s="16">
        <v>6</v>
      </c>
      <c r="L41" s="16">
        <v>6</v>
      </c>
      <c r="M41" s="16">
        <v>6</v>
      </c>
      <c r="N41" s="83">
        <f t="shared" si="1"/>
        <v>42</v>
      </c>
      <c r="O41" s="83"/>
    </row>
    <row r="42" spans="1:15" x14ac:dyDescent="0.4">
      <c r="A42" s="10" t="s">
        <v>27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 s="3" customFormat="1" ht="24" customHeight="1" x14ac:dyDescent="0.35">
      <c r="A43" s="78" t="s">
        <v>10</v>
      </c>
      <c r="B43" s="78" t="s">
        <v>11</v>
      </c>
      <c r="C43" s="78"/>
      <c r="D43" s="78"/>
      <c r="E43" s="78"/>
      <c r="F43" s="79" t="s">
        <v>37</v>
      </c>
      <c r="G43" s="78" t="s">
        <v>35</v>
      </c>
      <c r="H43" s="78"/>
      <c r="I43" s="78"/>
      <c r="J43" s="78"/>
      <c r="K43" s="78"/>
      <c r="L43" s="78"/>
      <c r="M43" s="78"/>
      <c r="N43" s="78"/>
      <c r="O43" s="81" t="s">
        <v>35</v>
      </c>
    </row>
    <row r="44" spans="1:15" s="3" customFormat="1" ht="24" customHeight="1" x14ac:dyDescent="0.35">
      <c r="A44" s="78"/>
      <c r="B44" s="78"/>
      <c r="C44" s="78"/>
      <c r="D44" s="78"/>
      <c r="E44" s="78"/>
      <c r="F44" s="80"/>
      <c r="G44" s="32" t="s">
        <v>28</v>
      </c>
      <c r="H44" s="32" t="s">
        <v>29</v>
      </c>
      <c r="I44" s="35" t="s">
        <v>30</v>
      </c>
      <c r="J44" s="35" t="s">
        <v>31</v>
      </c>
      <c r="K44" s="35" t="s">
        <v>51</v>
      </c>
      <c r="L44" s="40" t="s">
        <v>54</v>
      </c>
      <c r="M44" s="40" t="s">
        <v>55</v>
      </c>
      <c r="N44" s="46" t="s">
        <v>56</v>
      </c>
      <c r="O44" s="82"/>
    </row>
    <row r="45" spans="1:15" ht="18" customHeight="1" x14ac:dyDescent="0.4">
      <c r="A45" s="6" t="s">
        <v>16</v>
      </c>
      <c r="B45" s="75" t="s">
        <v>17</v>
      </c>
      <c r="C45" s="76"/>
      <c r="D45" s="76"/>
      <c r="E45" s="77"/>
      <c r="F45" s="15"/>
      <c r="G45" s="33"/>
      <c r="H45" s="33"/>
      <c r="I45" s="36"/>
      <c r="J45" s="36"/>
      <c r="K45" s="55"/>
      <c r="L45" s="56"/>
      <c r="M45" s="56"/>
      <c r="N45" s="49"/>
      <c r="O45" s="19"/>
    </row>
    <row r="46" spans="1:15" ht="18" customHeight="1" x14ac:dyDescent="0.4">
      <c r="A46" s="20">
        <v>1</v>
      </c>
      <c r="B46" s="60" t="s">
        <v>7</v>
      </c>
      <c r="C46" s="60"/>
      <c r="D46" s="60"/>
      <c r="E46" s="60"/>
      <c r="F46" s="11">
        <v>105</v>
      </c>
      <c r="G46" s="34">
        <v>3</v>
      </c>
      <c r="H46" s="34">
        <v>3</v>
      </c>
      <c r="I46" s="37">
        <v>3</v>
      </c>
      <c r="J46" s="37">
        <v>3</v>
      </c>
      <c r="K46" s="37">
        <v>3</v>
      </c>
      <c r="L46" s="42">
        <v>3</v>
      </c>
      <c r="M46" s="42">
        <v>3</v>
      </c>
      <c r="N46" s="30">
        <v>3</v>
      </c>
      <c r="O46" s="14">
        <f>SUM(G46:N46)</f>
        <v>24</v>
      </c>
    </row>
    <row r="47" spans="1:15" ht="18" customHeight="1" x14ac:dyDescent="0.4">
      <c r="A47" s="20">
        <v>2</v>
      </c>
      <c r="B47" s="60" t="s">
        <v>9</v>
      </c>
      <c r="C47" s="60"/>
      <c r="D47" s="60"/>
      <c r="E47" s="60"/>
      <c r="F47" s="11">
        <v>105</v>
      </c>
      <c r="G47" s="34">
        <v>3</v>
      </c>
      <c r="H47" s="34">
        <v>3</v>
      </c>
      <c r="I47" s="37">
        <v>3</v>
      </c>
      <c r="J47" s="37">
        <v>3</v>
      </c>
      <c r="K47" s="37">
        <v>3</v>
      </c>
      <c r="L47" s="42">
        <v>3</v>
      </c>
      <c r="M47" s="42">
        <v>3</v>
      </c>
      <c r="N47" s="30">
        <v>3</v>
      </c>
      <c r="O47" s="14">
        <f t="shared" ref="O47:O76" si="2">SUM(G47:N47)</f>
        <v>24</v>
      </c>
    </row>
    <row r="48" spans="1:15" ht="18" customHeight="1" x14ac:dyDescent="0.4">
      <c r="A48" s="20">
        <v>8</v>
      </c>
      <c r="B48" s="60" t="s">
        <v>6</v>
      </c>
      <c r="C48" s="60"/>
      <c r="D48" s="60"/>
      <c r="E48" s="60"/>
      <c r="F48" s="11">
        <v>52</v>
      </c>
      <c r="G48" s="34">
        <v>1.5</v>
      </c>
      <c r="H48" s="34">
        <v>1.5</v>
      </c>
      <c r="I48" s="37">
        <v>1.5</v>
      </c>
      <c r="J48" s="37">
        <v>1.5</v>
      </c>
      <c r="K48" s="37">
        <v>1.5</v>
      </c>
      <c r="L48" s="42">
        <v>1.5</v>
      </c>
      <c r="M48" s="42">
        <v>1.5</v>
      </c>
      <c r="N48" s="30">
        <v>1.5</v>
      </c>
      <c r="O48" s="14">
        <f t="shared" si="2"/>
        <v>12</v>
      </c>
    </row>
    <row r="49" spans="1:15" ht="18" customHeight="1" x14ac:dyDescent="0.4">
      <c r="A49" s="20">
        <v>3</v>
      </c>
      <c r="B49" s="60" t="s">
        <v>36</v>
      </c>
      <c r="C49" s="60"/>
      <c r="D49" s="60"/>
      <c r="E49" s="60"/>
      <c r="F49" s="11">
        <v>105</v>
      </c>
      <c r="G49" s="34">
        <v>3</v>
      </c>
      <c r="H49" s="34">
        <v>3</v>
      </c>
      <c r="I49" s="37">
        <v>3</v>
      </c>
      <c r="J49" s="37">
        <v>3</v>
      </c>
      <c r="K49" s="37">
        <v>3</v>
      </c>
      <c r="L49" s="42">
        <v>3</v>
      </c>
      <c r="M49" s="42">
        <v>3</v>
      </c>
      <c r="N49" s="50">
        <v>0</v>
      </c>
      <c r="O49" s="14">
        <f t="shared" si="2"/>
        <v>21</v>
      </c>
    </row>
    <row r="50" spans="1:15" ht="18" customHeight="1" x14ac:dyDescent="0.4">
      <c r="A50" s="20">
        <v>4</v>
      </c>
      <c r="B50" s="60" t="s">
        <v>12</v>
      </c>
      <c r="C50" s="60"/>
      <c r="D50" s="60"/>
      <c r="E50" s="60"/>
      <c r="F50" s="11">
        <v>70</v>
      </c>
      <c r="G50" s="34">
        <v>2</v>
      </c>
      <c r="H50" s="34">
        <v>2</v>
      </c>
      <c r="I50" s="37">
        <v>2</v>
      </c>
      <c r="J50" s="37">
        <v>2</v>
      </c>
      <c r="K50" s="37">
        <v>2</v>
      </c>
      <c r="L50" s="42">
        <v>2</v>
      </c>
      <c r="M50" s="42">
        <v>2</v>
      </c>
      <c r="N50" s="50">
        <v>0</v>
      </c>
      <c r="O50" s="14">
        <f t="shared" si="2"/>
        <v>14</v>
      </c>
    </row>
    <row r="51" spans="1:15" ht="18" customHeight="1" x14ac:dyDescent="0.4">
      <c r="A51" s="20">
        <v>5</v>
      </c>
      <c r="B51" s="60" t="s">
        <v>80</v>
      </c>
      <c r="C51" s="60"/>
      <c r="D51" s="60"/>
      <c r="E51" s="60"/>
      <c r="F51" s="11">
        <v>35</v>
      </c>
      <c r="G51" s="34">
        <v>1</v>
      </c>
      <c r="H51" s="34">
        <v>1</v>
      </c>
      <c r="I51" s="37">
        <v>1</v>
      </c>
      <c r="J51" s="37">
        <v>1</v>
      </c>
      <c r="K51" s="37">
        <v>1</v>
      </c>
      <c r="L51" s="42">
        <v>1</v>
      </c>
      <c r="M51" s="42">
        <v>1</v>
      </c>
      <c r="N51" s="50">
        <v>0</v>
      </c>
      <c r="O51" s="14">
        <f t="shared" si="2"/>
        <v>7</v>
      </c>
    </row>
    <row r="52" spans="1:15" ht="18" customHeight="1" x14ac:dyDescent="0.4">
      <c r="A52" s="6" t="s">
        <v>18</v>
      </c>
      <c r="B52" s="75" t="s">
        <v>19</v>
      </c>
      <c r="C52" s="76"/>
      <c r="D52" s="76"/>
      <c r="E52" s="77"/>
      <c r="F52" s="11"/>
      <c r="G52" s="31"/>
      <c r="H52" s="31"/>
      <c r="I52" s="29"/>
      <c r="J52" s="29"/>
      <c r="K52" s="29"/>
      <c r="L52" s="43"/>
      <c r="M52" s="43"/>
      <c r="N52" s="49"/>
      <c r="O52" s="14"/>
    </row>
    <row r="53" spans="1:15" ht="18" customHeight="1" x14ac:dyDescent="0.4">
      <c r="A53" s="20">
        <v>1</v>
      </c>
      <c r="B53" s="60" t="s">
        <v>3</v>
      </c>
      <c r="C53" s="60"/>
      <c r="D53" s="60"/>
      <c r="E53" s="60"/>
      <c r="F53" s="11">
        <v>70</v>
      </c>
      <c r="G53" s="31"/>
      <c r="H53" s="31"/>
      <c r="I53" s="38"/>
      <c r="J53" s="38"/>
      <c r="K53" s="38"/>
      <c r="L53" s="43">
        <v>2</v>
      </c>
      <c r="M53" s="43">
        <v>2</v>
      </c>
      <c r="N53" s="50">
        <v>2</v>
      </c>
      <c r="O53" s="14">
        <f t="shared" si="2"/>
        <v>6</v>
      </c>
    </row>
    <row r="54" spans="1:15" ht="18" customHeight="1" x14ac:dyDescent="0.4">
      <c r="A54" s="20">
        <v>2</v>
      </c>
      <c r="B54" s="60" t="s">
        <v>15</v>
      </c>
      <c r="C54" s="60"/>
      <c r="D54" s="60"/>
      <c r="E54" s="60"/>
      <c r="F54" s="11">
        <v>70</v>
      </c>
      <c r="G54" s="31"/>
      <c r="H54" s="31"/>
      <c r="I54" s="38"/>
      <c r="J54" s="38"/>
      <c r="K54" s="38"/>
      <c r="L54" s="43">
        <v>2</v>
      </c>
      <c r="M54" s="43">
        <v>2</v>
      </c>
      <c r="N54" s="50">
        <v>2</v>
      </c>
      <c r="O54" s="14">
        <f t="shared" si="2"/>
        <v>6</v>
      </c>
    </row>
    <row r="55" spans="1:15" ht="18" customHeight="1" x14ac:dyDescent="0.4">
      <c r="A55" s="20">
        <v>3</v>
      </c>
      <c r="B55" s="60" t="s">
        <v>2</v>
      </c>
      <c r="C55" s="60"/>
      <c r="D55" s="60"/>
      <c r="E55" s="60"/>
      <c r="F55" s="11">
        <v>70</v>
      </c>
      <c r="G55" s="31">
        <v>2</v>
      </c>
      <c r="H55" s="31">
        <v>2</v>
      </c>
      <c r="I55" s="39">
        <v>2</v>
      </c>
      <c r="J55" s="39">
        <v>2</v>
      </c>
      <c r="K55" s="39">
        <v>2</v>
      </c>
      <c r="L55" s="43"/>
      <c r="M55" s="43"/>
      <c r="N55" s="50">
        <v>2</v>
      </c>
      <c r="O55" s="14">
        <f t="shared" si="2"/>
        <v>12</v>
      </c>
    </row>
    <row r="56" spans="1:15" ht="18" customHeight="1" x14ac:dyDescent="0.4">
      <c r="A56" s="20">
        <v>4</v>
      </c>
      <c r="B56" s="60" t="s">
        <v>8</v>
      </c>
      <c r="C56" s="60"/>
      <c r="D56" s="60"/>
      <c r="E56" s="60"/>
      <c r="F56" s="11">
        <v>70</v>
      </c>
      <c r="G56" s="31">
        <v>2</v>
      </c>
      <c r="H56" s="31">
        <v>2</v>
      </c>
      <c r="I56" s="39">
        <v>2</v>
      </c>
      <c r="J56" s="39">
        <v>2</v>
      </c>
      <c r="K56" s="39">
        <v>2</v>
      </c>
      <c r="L56" s="43">
        <v>2</v>
      </c>
      <c r="M56" s="43">
        <v>2</v>
      </c>
      <c r="N56" s="50"/>
      <c r="O56" s="14">
        <f t="shared" si="2"/>
        <v>14</v>
      </c>
    </row>
    <row r="57" spans="1:15" ht="18" customHeight="1" x14ac:dyDescent="0.4">
      <c r="A57" s="20">
        <v>5</v>
      </c>
      <c r="B57" s="60" t="s">
        <v>4</v>
      </c>
      <c r="C57" s="60"/>
      <c r="D57" s="60"/>
      <c r="E57" s="60"/>
      <c r="F57" s="11">
        <v>70</v>
      </c>
      <c r="G57" s="31">
        <v>2</v>
      </c>
      <c r="H57" s="31">
        <v>2</v>
      </c>
      <c r="I57" s="39">
        <v>2</v>
      </c>
      <c r="J57" s="39">
        <v>2</v>
      </c>
      <c r="K57" s="39">
        <v>2</v>
      </c>
      <c r="L57" s="43">
        <v>2</v>
      </c>
      <c r="M57" s="43">
        <v>2</v>
      </c>
      <c r="N57" s="49"/>
      <c r="O57" s="14">
        <f t="shared" si="2"/>
        <v>14</v>
      </c>
    </row>
    <row r="58" spans="1:15" ht="18" customHeight="1" x14ac:dyDescent="0.4">
      <c r="A58" s="20">
        <v>6</v>
      </c>
      <c r="B58" s="60" t="s">
        <v>5</v>
      </c>
      <c r="C58" s="60"/>
      <c r="D58" s="60"/>
      <c r="E58" s="60"/>
      <c r="F58" s="11">
        <v>70</v>
      </c>
      <c r="G58" s="31"/>
      <c r="H58" s="31"/>
      <c r="I58" s="29">
        <v>2</v>
      </c>
      <c r="J58" s="29">
        <v>2</v>
      </c>
      <c r="K58" s="29">
        <v>2</v>
      </c>
      <c r="L58" s="43"/>
      <c r="M58" s="43"/>
      <c r="N58" s="49"/>
      <c r="O58" s="14">
        <f t="shared" si="2"/>
        <v>6</v>
      </c>
    </row>
    <row r="59" spans="1:15" ht="18" customHeight="1" x14ac:dyDescent="0.4">
      <c r="A59" s="20">
        <v>7</v>
      </c>
      <c r="B59" s="60" t="s">
        <v>14</v>
      </c>
      <c r="C59" s="60"/>
      <c r="D59" s="60"/>
      <c r="E59" s="60"/>
      <c r="F59" s="11">
        <v>70</v>
      </c>
      <c r="G59" s="31">
        <v>2</v>
      </c>
      <c r="H59" s="31">
        <v>2</v>
      </c>
      <c r="I59" s="29"/>
      <c r="J59" s="29"/>
      <c r="K59" s="29"/>
      <c r="L59" s="43"/>
      <c r="M59" s="43"/>
      <c r="N59" s="50">
        <v>2</v>
      </c>
      <c r="O59" s="14">
        <f t="shared" si="2"/>
        <v>6</v>
      </c>
    </row>
    <row r="60" spans="1:15" ht="18" customHeight="1" x14ac:dyDescent="0.4">
      <c r="A60" s="6" t="s">
        <v>20</v>
      </c>
      <c r="B60" s="75" t="s">
        <v>39</v>
      </c>
      <c r="C60" s="76"/>
      <c r="D60" s="76"/>
      <c r="E60" s="77"/>
      <c r="F60" s="11"/>
      <c r="G60" s="31"/>
      <c r="H60" s="31"/>
      <c r="I60" s="29"/>
      <c r="J60" s="29"/>
      <c r="K60" s="29"/>
      <c r="L60" s="43"/>
      <c r="M60" s="43"/>
      <c r="N60" s="49"/>
      <c r="O60" s="14"/>
    </row>
    <row r="61" spans="1:15" ht="18" customHeight="1" x14ac:dyDescent="0.4">
      <c r="A61" s="20">
        <v>1</v>
      </c>
      <c r="B61" s="60" t="s">
        <v>7</v>
      </c>
      <c r="C61" s="60"/>
      <c r="D61" s="60"/>
      <c r="E61" s="60"/>
      <c r="F61" s="11">
        <v>35</v>
      </c>
      <c r="G61" s="31"/>
      <c r="H61" s="31"/>
      <c r="I61" s="29"/>
      <c r="J61" s="29"/>
      <c r="K61" s="29"/>
      <c r="L61" s="43">
        <v>1</v>
      </c>
      <c r="M61" s="43">
        <v>1</v>
      </c>
      <c r="N61" s="30">
        <v>1</v>
      </c>
      <c r="O61" s="14">
        <f t="shared" si="2"/>
        <v>3</v>
      </c>
    </row>
    <row r="62" spans="1:15" ht="18" customHeight="1" x14ac:dyDescent="0.4">
      <c r="A62" s="20">
        <v>2</v>
      </c>
      <c r="B62" s="60" t="s">
        <v>9</v>
      </c>
      <c r="C62" s="60"/>
      <c r="D62" s="60"/>
      <c r="E62" s="60"/>
      <c r="F62" s="11">
        <v>35</v>
      </c>
      <c r="G62" s="31">
        <v>1</v>
      </c>
      <c r="H62" s="31">
        <v>1</v>
      </c>
      <c r="I62" s="29">
        <v>1</v>
      </c>
      <c r="J62" s="29">
        <v>1</v>
      </c>
      <c r="K62" s="29">
        <v>1</v>
      </c>
      <c r="L62" s="43"/>
      <c r="M62" s="43"/>
      <c r="N62" s="30"/>
      <c r="O62" s="14">
        <f t="shared" si="2"/>
        <v>5</v>
      </c>
    </row>
    <row r="63" spans="1:15" ht="18" customHeight="1" x14ac:dyDescent="0.4">
      <c r="A63" s="20">
        <v>3</v>
      </c>
      <c r="B63" s="60" t="s">
        <v>6</v>
      </c>
      <c r="C63" s="60"/>
      <c r="D63" s="60"/>
      <c r="E63" s="60"/>
      <c r="F63" s="11">
        <v>35</v>
      </c>
      <c r="G63" s="31"/>
      <c r="H63" s="31"/>
      <c r="I63" s="29"/>
      <c r="J63" s="29"/>
      <c r="K63" s="29"/>
      <c r="L63" s="43">
        <v>1</v>
      </c>
      <c r="M63" s="43">
        <v>1</v>
      </c>
      <c r="N63" s="30">
        <v>1</v>
      </c>
      <c r="O63" s="14">
        <f t="shared" si="2"/>
        <v>3</v>
      </c>
    </row>
    <row r="64" spans="1:15" ht="18" customHeight="1" x14ac:dyDescent="0.4">
      <c r="A64" s="20">
        <v>4</v>
      </c>
      <c r="B64" s="60" t="s">
        <v>3</v>
      </c>
      <c r="C64" s="60"/>
      <c r="D64" s="60"/>
      <c r="E64" s="60"/>
      <c r="F64" s="11">
        <v>35</v>
      </c>
      <c r="G64" s="31"/>
      <c r="H64" s="31"/>
      <c r="I64" s="29"/>
      <c r="J64" s="29"/>
      <c r="K64" s="29"/>
      <c r="L64" s="43">
        <v>1</v>
      </c>
      <c r="M64" s="43">
        <v>1</v>
      </c>
      <c r="N64" s="30">
        <v>1</v>
      </c>
      <c r="O64" s="14">
        <f t="shared" si="2"/>
        <v>3</v>
      </c>
    </row>
    <row r="65" spans="1:15" ht="18" customHeight="1" x14ac:dyDescent="0.4">
      <c r="A65" s="20">
        <v>5</v>
      </c>
      <c r="B65" s="60" t="s">
        <v>2</v>
      </c>
      <c r="C65" s="60"/>
      <c r="D65" s="60"/>
      <c r="E65" s="60"/>
      <c r="F65" s="11">
        <v>35</v>
      </c>
      <c r="G65" s="31">
        <v>1</v>
      </c>
      <c r="H65" s="31">
        <v>1</v>
      </c>
      <c r="I65" s="29"/>
      <c r="J65" s="29"/>
      <c r="K65" s="29"/>
      <c r="L65" s="44"/>
      <c r="M65" s="44"/>
      <c r="N65" s="49"/>
      <c r="O65" s="14">
        <f t="shared" si="2"/>
        <v>2</v>
      </c>
    </row>
    <row r="66" spans="1:15" ht="18" customHeight="1" x14ac:dyDescent="0.4">
      <c r="A66" s="20">
        <v>6</v>
      </c>
      <c r="B66" s="60" t="s">
        <v>8</v>
      </c>
      <c r="C66" s="60"/>
      <c r="D66" s="60"/>
      <c r="E66" s="60"/>
      <c r="F66" s="11">
        <v>35</v>
      </c>
      <c r="G66" s="31">
        <v>1</v>
      </c>
      <c r="H66" s="31">
        <v>1</v>
      </c>
      <c r="I66" s="29">
        <v>1</v>
      </c>
      <c r="J66" s="29">
        <v>1</v>
      </c>
      <c r="K66" s="29">
        <v>1</v>
      </c>
      <c r="L66" s="43"/>
      <c r="M66" s="43"/>
      <c r="N66" s="49"/>
      <c r="O66" s="14">
        <f t="shared" si="2"/>
        <v>5</v>
      </c>
    </row>
    <row r="67" spans="1:15" ht="18" customHeight="1" x14ac:dyDescent="0.4">
      <c r="A67" s="20">
        <v>7</v>
      </c>
      <c r="B67" s="60" t="s">
        <v>4</v>
      </c>
      <c r="C67" s="60"/>
      <c r="D67" s="60"/>
      <c r="E67" s="60"/>
      <c r="F67" s="11">
        <v>35</v>
      </c>
      <c r="G67" s="31"/>
      <c r="H67" s="31"/>
      <c r="I67" s="29">
        <v>1</v>
      </c>
      <c r="J67" s="29">
        <v>1</v>
      </c>
      <c r="K67" s="29">
        <v>1</v>
      </c>
      <c r="L67" s="43"/>
      <c r="M67" s="43"/>
      <c r="N67" s="49"/>
      <c r="O67" s="14">
        <f t="shared" si="2"/>
        <v>3</v>
      </c>
    </row>
    <row r="68" spans="1:15" ht="18" customHeight="1" x14ac:dyDescent="0.4">
      <c r="A68" s="6" t="s">
        <v>21</v>
      </c>
      <c r="B68" s="73" t="s">
        <v>40</v>
      </c>
      <c r="C68" s="73"/>
      <c r="D68" s="73"/>
      <c r="E68" s="73"/>
      <c r="F68" s="11">
        <v>105</v>
      </c>
      <c r="G68" s="7">
        <v>3</v>
      </c>
      <c r="H68" s="7">
        <v>3</v>
      </c>
      <c r="I68" s="7">
        <v>3</v>
      </c>
      <c r="J68" s="7">
        <v>3</v>
      </c>
      <c r="K68" s="7">
        <v>3</v>
      </c>
      <c r="L68" s="7">
        <v>3</v>
      </c>
      <c r="M68" s="7">
        <v>3</v>
      </c>
      <c r="N68" s="13">
        <v>3</v>
      </c>
      <c r="O68" s="14">
        <f t="shared" si="2"/>
        <v>24</v>
      </c>
    </row>
    <row r="69" spans="1:15" ht="18" customHeight="1" x14ac:dyDescent="0.4">
      <c r="A69" s="6" t="s">
        <v>22</v>
      </c>
      <c r="B69" s="73" t="s">
        <v>24</v>
      </c>
      <c r="C69" s="73"/>
      <c r="D69" s="73"/>
      <c r="E69" s="73"/>
      <c r="F69" s="11">
        <v>140</v>
      </c>
      <c r="G69" s="7">
        <v>4</v>
      </c>
      <c r="H69" s="7">
        <v>4</v>
      </c>
      <c r="I69" s="7">
        <v>4</v>
      </c>
      <c r="J69" s="7">
        <v>4</v>
      </c>
      <c r="K69" s="7">
        <v>4</v>
      </c>
      <c r="L69" s="7">
        <v>4</v>
      </c>
      <c r="M69" s="7">
        <v>4</v>
      </c>
      <c r="N69" s="7">
        <v>4</v>
      </c>
      <c r="O69" s="14">
        <f>SUM(G69:N69)</f>
        <v>32</v>
      </c>
    </row>
    <row r="70" spans="1:15" ht="18" customHeight="1" x14ac:dyDescent="0.4">
      <c r="A70" s="6" t="s">
        <v>23</v>
      </c>
      <c r="B70" s="74" t="s">
        <v>13</v>
      </c>
      <c r="C70" s="74"/>
      <c r="D70" s="74"/>
      <c r="E70" s="74"/>
      <c r="F70" s="11"/>
      <c r="G70" s="23"/>
      <c r="H70" s="23"/>
      <c r="I70" s="23"/>
      <c r="J70" s="23"/>
      <c r="K70" s="23"/>
      <c r="L70" s="23"/>
      <c r="M70" s="23"/>
      <c r="N70" s="23"/>
      <c r="O70" s="24"/>
    </row>
    <row r="71" spans="1:15" ht="18" customHeight="1" x14ac:dyDescent="0.4">
      <c r="A71" s="20">
        <v>1</v>
      </c>
      <c r="B71" s="60" t="s">
        <v>91</v>
      </c>
      <c r="C71" s="60"/>
      <c r="D71" s="60"/>
      <c r="E71" s="60"/>
      <c r="F71" s="68">
        <f>SUM(G71:G76)</f>
        <v>35</v>
      </c>
      <c r="G71" s="16">
        <v>7</v>
      </c>
      <c r="H71" s="16">
        <v>7</v>
      </c>
      <c r="I71" s="16">
        <v>7</v>
      </c>
      <c r="J71" s="16">
        <v>7</v>
      </c>
      <c r="K71" s="16">
        <v>7</v>
      </c>
      <c r="L71" s="16">
        <v>7</v>
      </c>
      <c r="M71" s="16">
        <v>7</v>
      </c>
      <c r="N71" s="16">
        <v>7</v>
      </c>
      <c r="O71" s="14">
        <f t="shared" si="2"/>
        <v>56</v>
      </c>
    </row>
    <row r="72" spans="1:15" ht="18" customHeight="1" x14ac:dyDescent="0.4">
      <c r="A72" s="20">
        <v>2</v>
      </c>
      <c r="B72" s="60" t="s">
        <v>90</v>
      </c>
      <c r="C72" s="60"/>
      <c r="D72" s="60"/>
      <c r="E72" s="60"/>
      <c r="F72" s="69"/>
      <c r="G72" s="16">
        <v>6</v>
      </c>
      <c r="H72" s="16">
        <v>6</v>
      </c>
      <c r="I72" s="16">
        <v>6</v>
      </c>
      <c r="J72" s="16">
        <v>6</v>
      </c>
      <c r="K72" s="16">
        <v>6</v>
      </c>
      <c r="L72" s="16">
        <v>6</v>
      </c>
      <c r="M72" s="16">
        <v>6</v>
      </c>
      <c r="N72" s="16">
        <v>6</v>
      </c>
      <c r="O72" s="14">
        <f t="shared" si="2"/>
        <v>48</v>
      </c>
    </row>
    <row r="73" spans="1:15" ht="18" customHeight="1" x14ac:dyDescent="0.4">
      <c r="A73" s="20">
        <v>3</v>
      </c>
      <c r="B73" s="60" t="s">
        <v>89</v>
      </c>
      <c r="C73" s="60"/>
      <c r="D73" s="60"/>
      <c r="E73" s="60"/>
      <c r="F73" s="69"/>
      <c r="G73" s="16">
        <v>7</v>
      </c>
      <c r="H73" s="16">
        <v>7</v>
      </c>
      <c r="I73" s="16">
        <v>7</v>
      </c>
      <c r="J73" s="16">
        <v>7</v>
      </c>
      <c r="K73" s="16">
        <v>7</v>
      </c>
      <c r="L73" s="16">
        <v>7</v>
      </c>
      <c r="M73" s="16">
        <v>7</v>
      </c>
      <c r="N73" s="16">
        <v>7</v>
      </c>
      <c r="O73" s="14">
        <f t="shared" si="2"/>
        <v>56</v>
      </c>
    </row>
    <row r="74" spans="1:15" ht="18" customHeight="1" x14ac:dyDescent="0.4">
      <c r="A74" s="20">
        <v>4</v>
      </c>
      <c r="B74" s="60" t="s">
        <v>102</v>
      </c>
      <c r="C74" s="60"/>
      <c r="D74" s="60"/>
      <c r="E74" s="60"/>
      <c r="F74" s="69"/>
      <c r="G74" s="16">
        <v>5</v>
      </c>
      <c r="H74" s="16">
        <v>5</v>
      </c>
      <c r="I74" s="16">
        <v>5</v>
      </c>
      <c r="J74" s="16">
        <v>5</v>
      </c>
      <c r="K74" s="16">
        <v>5</v>
      </c>
      <c r="L74" s="16">
        <v>5</v>
      </c>
      <c r="M74" s="16">
        <v>5</v>
      </c>
      <c r="N74" s="16">
        <v>5</v>
      </c>
      <c r="O74" s="14">
        <f t="shared" si="2"/>
        <v>40</v>
      </c>
    </row>
    <row r="75" spans="1:15" ht="18" customHeight="1" x14ac:dyDescent="0.4">
      <c r="A75" s="20">
        <v>5</v>
      </c>
      <c r="B75" s="60" t="s">
        <v>87</v>
      </c>
      <c r="C75" s="60"/>
      <c r="D75" s="60"/>
      <c r="E75" s="60"/>
      <c r="F75" s="69"/>
      <c r="G75" s="16">
        <v>4</v>
      </c>
      <c r="H75" s="16">
        <v>4</v>
      </c>
      <c r="I75" s="16">
        <v>4</v>
      </c>
      <c r="J75" s="16">
        <v>4</v>
      </c>
      <c r="K75" s="16">
        <v>4</v>
      </c>
      <c r="L75" s="16">
        <v>4</v>
      </c>
      <c r="M75" s="16">
        <v>4</v>
      </c>
      <c r="N75" s="16">
        <v>4</v>
      </c>
      <c r="O75" s="14">
        <f t="shared" si="2"/>
        <v>32</v>
      </c>
    </row>
    <row r="76" spans="1:15" ht="18" customHeight="1" x14ac:dyDescent="0.4">
      <c r="A76" s="20">
        <v>6</v>
      </c>
      <c r="B76" s="60" t="s">
        <v>88</v>
      </c>
      <c r="C76" s="60"/>
      <c r="D76" s="60"/>
      <c r="E76" s="60"/>
      <c r="F76" s="70"/>
      <c r="G76" s="16">
        <v>6</v>
      </c>
      <c r="H76" s="16">
        <v>6</v>
      </c>
      <c r="I76" s="16">
        <v>6</v>
      </c>
      <c r="J76" s="16">
        <v>6</v>
      </c>
      <c r="K76" s="16">
        <v>6</v>
      </c>
      <c r="L76" s="16">
        <v>6</v>
      </c>
      <c r="M76" s="16">
        <v>6</v>
      </c>
      <c r="N76" s="16">
        <v>6</v>
      </c>
      <c r="O76" s="14">
        <f t="shared" si="2"/>
        <v>48</v>
      </c>
    </row>
    <row r="77" spans="1:15" x14ac:dyDescent="0.4">
      <c r="A77" s="10" t="s">
        <v>41</v>
      </c>
      <c r="B77" s="22"/>
      <c r="C77" s="22"/>
      <c r="D77" s="22"/>
      <c r="E77" s="22"/>
      <c r="F77" s="17"/>
      <c r="G77" s="18"/>
      <c r="H77" s="18"/>
      <c r="I77" s="18"/>
      <c r="J77" s="18"/>
      <c r="K77" s="18"/>
      <c r="L77" s="18"/>
      <c r="M77" s="18"/>
      <c r="N77" s="21"/>
      <c r="O77" s="21"/>
    </row>
    <row r="78" spans="1:15" s="3" customFormat="1" ht="24" customHeight="1" x14ac:dyDescent="0.35">
      <c r="A78" s="78" t="s">
        <v>10</v>
      </c>
      <c r="B78" s="78" t="s">
        <v>11</v>
      </c>
      <c r="C78" s="78"/>
      <c r="D78" s="78"/>
      <c r="E78" s="78"/>
      <c r="F78" s="79" t="s">
        <v>37</v>
      </c>
      <c r="G78" s="78" t="s">
        <v>35</v>
      </c>
      <c r="H78" s="78"/>
      <c r="I78" s="78"/>
      <c r="J78" s="78"/>
      <c r="K78" s="78"/>
      <c r="L78" s="78"/>
      <c r="M78" s="78"/>
      <c r="N78" s="78"/>
      <c r="O78" s="81" t="s">
        <v>35</v>
      </c>
    </row>
    <row r="79" spans="1:15" s="3" customFormat="1" ht="24" customHeight="1" x14ac:dyDescent="0.35">
      <c r="A79" s="78"/>
      <c r="B79" s="78"/>
      <c r="C79" s="78"/>
      <c r="D79" s="78"/>
      <c r="E79" s="78"/>
      <c r="F79" s="80"/>
      <c r="G79" s="32" t="s">
        <v>52</v>
      </c>
      <c r="H79" s="32" t="s">
        <v>53</v>
      </c>
      <c r="I79" s="35" t="s">
        <v>82</v>
      </c>
      <c r="J79" s="35" t="s">
        <v>83</v>
      </c>
      <c r="K79" s="40" t="s">
        <v>84</v>
      </c>
      <c r="L79" s="46" t="s">
        <v>32</v>
      </c>
      <c r="M79" s="46" t="s">
        <v>33</v>
      </c>
      <c r="N79" s="51" t="s">
        <v>34</v>
      </c>
      <c r="O79" s="82"/>
    </row>
    <row r="80" spans="1:15" ht="18" customHeight="1" x14ac:dyDescent="0.4">
      <c r="A80" s="6" t="s">
        <v>16</v>
      </c>
      <c r="B80" s="75" t="s">
        <v>17</v>
      </c>
      <c r="C80" s="76"/>
      <c r="D80" s="76"/>
      <c r="E80" s="77"/>
      <c r="F80" s="15"/>
      <c r="G80" s="33"/>
      <c r="H80" s="33"/>
      <c r="I80" s="36"/>
      <c r="J80" s="36"/>
      <c r="K80" s="41"/>
      <c r="L80" s="47"/>
      <c r="M80" s="47"/>
      <c r="N80" s="52"/>
      <c r="O80" s="19"/>
    </row>
    <row r="81" spans="1:15" ht="18" customHeight="1" x14ac:dyDescent="0.4">
      <c r="A81" s="20">
        <v>1</v>
      </c>
      <c r="B81" s="60" t="s">
        <v>7</v>
      </c>
      <c r="C81" s="60"/>
      <c r="D81" s="60"/>
      <c r="E81" s="60"/>
      <c r="F81" s="11">
        <v>105</v>
      </c>
      <c r="G81" s="34">
        <v>3</v>
      </c>
      <c r="H81" s="34">
        <v>3</v>
      </c>
      <c r="I81" s="37">
        <v>3</v>
      </c>
      <c r="J81" s="37">
        <v>3</v>
      </c>
      <c r="K81" s="42">
        <v>3</v>
      </c>
      <c r="L81" s="48">
        <v>3</v>
      </c>
      <c r="M81" s="48">
        <v>3</v>
      </c>
      <c r="N81" s="53">
        <v>3</v>
      </c>
      <c r="O81" s="14">
        <f>SUM(G81:N81)</f>
        <v>24</v>
      </c>
    </row>
    <row r="82" spans="1:15" ht="18" customHeight="1" x14ac:dyDescent="0.4">
      <c r="A82" s="20">
        <v>2</v>
      </c>
      <c r="B82" s="60" t="s">
        <v>9</v>
      </c>
      <c r="C82" s="60"/>
      <c r="D82" s="60"/>
      <c r="E82" s="60"/>
      <c r="F82" s="11">
        <v>105</v>
      </c>
      <c r="G82" s="34">
        <v>3</v>
      </c>
      <c r="H82" s="34">
        <v>3</v>
      </c>
      <c r="I82" s="37">
        <v>3</v>
      </c>
      <c r="J82" s="37">
        <v>3</v>
      </c>
      <c r="K82" s="42">
        <v>3</v>
      </c>
      <c r="L82" s="48">
        <v>3</v>
      </c>
      <c r="M82" s="48">
        <v>3</v>
      </c>
      <c r="N82" s="53">
        <v>3</v>
      </c>
      <c r="O82" s="14">
        <f t="shared" ref="O82:O86" si="3">SUM(G82:N82)</f>
        <v>24</v>
      </c>
    </row>
    <row r="83" spans="1:15" ht="18" customHeight="1" x14ac:dyDescent="0.4">
      <c r="A83" s="20">
        <v>8</v>
      </c>
      <c r="B83" s="60" t="s">
        <v>6</v>
      </c>
      <c r="C83" s="60"/>
      <c r="D83" s="60"/>
      <c r="E83" s="60"/>
      <c r="F83" s="11">
        <v>52</v>
      </c>
      <c r="G83" s="34">
        <v>1.5</v>
      </c>
      <c r="H83" s="34">
        <v>1.5</v>
      </c>
      <c r="I83" s="37">
        <v>1.5</v>
      </c>
      <c r="J83" s="37">
        <v>1.5</v>
      </c>
      <c r="K83" s="42">
        <v>1.5</v>
      </c>
      <c r="L83" s="48">
        <v>1.5</v>
      </c>
      <c r="M83" s="48">
        <v>1.5</v>
      </c>
      <c r="N83" s="53">
        <v>1.5</v>
      </c>
      <c r="O83" s="14">
        <f t="shared" si="3"/>
        <v>12</v>
      </c>
    </row>
    <row r="84" spans="1:15" ht="18" customHeight="1" x14ac:dyDescent="0.4">
      <c r="A84" s="20">
        <v>3</v>
      </c>
      <c r="B84" s="60" t="s">
        <v>36</v>
      </c>
      <c r="C84" s="60"/>
      <c r="D84" s="60"/>
      <c r="E84" s="60"/>
      <c r="F84" s="11">
        <v>105</v>
      </c>
      <c r="G84" s="34">
        <v>3</v>
      </c>
      <c r="H84" s="34">
        <v>3</v>
      </c>
      <c r="I84" s="37">
        <v>3</v>
      </c>
      <c r="J84" s="37">
        <v>3</v>
      </c>
      <c r="K84" s="42">
        <v>3</v>
      </c>
      <c r="L84" s="48">
        <v>3</v>
      </c>
      <c r="M84" s="48">
        <v>3</v>
      </c>
      <c r="N84" s="54">
        <v>0</v>
      </c>
      <c r="O84" s="14">
        <f t="shared" si="3"/>
        <v>21</v>
      </c>
    </row>
    <row r="85" spans="1:15" ht="18" customHeight="1" x14ac:dyDescent="0.4">
      <c r="A85" s="20">
        <v>4</v>
      </c>
      <c r="B85" s="60" t="s">
        <v>12</v>
      </c>
      <c r="C85" s="60"/>
      <c r="D85" s="60"/>
      <c r="E85" s="60"/>
      <c r="F85" s="11">
        <v>70</v>
      </c>
      <c r="G85" s="34">
        <v>2</v>
      </c>
      <c r="H85" s="34">
        <v>2</v>
      </c>
      <c r="I85" s="37">
        <v>2</v>
      </c>
      <c r="J85" s="37">
        <v>2</v>
      </c>
      <c r="K85" s="42">
        <v>2</v>
      </c>
      <c r="L85" s="48">
        <v>2</v>
      </c>
      <c r="M85" s="48">
        <v>2</v>
      </c>
      <c r="N85" s="54">
        <v>0</v>
      </c>
      <c r="O85" s="14">
        <f t="shared" si="3"/>
        <v>14</v>
      </c>
    </row>
    <row r="86" spans="1:15" ht="18" customHeight="1" x14ac:dyDescent="0.4">
      <c r="A86" s="20">
        <v>5</v>
      </c>
      <c r="B86" s="60" t="s">
        <v>80</v>
      </c>
      <c r="C86" s="60"/>
      <c r="D86" s="60"/>
      <c r="E86" s="60"/>
      <c r="F86" s="11">
        <v>35</v>
      </c>
      <c r="G86" s="34">
        <v>1</v>
      </c>
      <c r="H86" s="34">
        <v>1</v>
      </c>
      <c r="I86" s="37">
        <v>1</v>
      </c>
      <c r="J86" s="37">
        <v>1</v>
      </c>
      <c r="K86" s="42">
        <v>1</v>
      </c>
      <c r="L86" s="48">
        <v>1</v>
      </c>
      <c r="M86" s="48">
        <v>1</v>
      </c>
      <c r="N86" s="54">
        <v>0</v>
      </c>
      <c r="O86" s="14">
        <f t="shared" si="3"/>
        <v>7</v>
      </c>
    </row>
    <row r="87" spans="1:15" ht="18" customHeight="1" x14ac:dyDescent="0.4">
      <c r="A87" s="6" t="s">
        <v>18</v>
      </c>
      <c r="B87" s="75" t="s">
        <v>19</v>
      </c>
      <c r="C87" s="76"/>
      <c r="D87" s="76"/>
      <c r="E87" s="77"/>
      <c r="F87" s="11"/>
      <c r="G87" s="31"/>
      <c r="H87" s="31"/>
      <c r="I87" s="29"/>
      <c r="J87" s="29"/>
      <c r="K87" s="43"/>
      <c r="L87" s="30"/>
      <c r="M87" s="30"/>
      <c r="N87" s="52"/>
      <c r="O87" s="14"/>
    </row>
    <row r="88" spans="1:15" ht="18" customHeight="1" x14ac:dyDescent="0.4">
      <c r="A88" s="20">
        <v>1</v>
      </c>
      <c r="B88" s="60" t="s">
        <v>3</v>
      </c>
      <c r="C88" s="60"/>
      <c r="D88" s="60"/>
      <c r="E88" s="60"/>
      <c r="F88" s="11">
        <v>70</v>
      </c>
      <c r="G88" s="31"/>
      <c r="H88" s="31"/>
      <c r="I88" s="38"/>
      <c r="J88" s="38"/>
      <c r="K88" s="44"/>
      <c r="L88" s="30">
        <v>2</v>
      </c>
      <c r="M88" s="30">
        <v>2</v>
      </c>
      <c r="N88" s="54">
        <v>2</v>
      </c>
      <c r="O88" s="14">
        <f t="shared" ref="O88:O95" si="4">SUM(G88:N88)</f>
        <v>6</v>
      </c>
    </row>
    <row r="89" spans="1:15" ht="18" customHeight="1" x14ac:dyDescent="0.4">
      <c r="A89" s="20">
        <v>2</v>
      </c>
      <c r="B89" s="60" t="s">
        <v>15</v>
      </c>
      <c r="C89" s="60"/>
      <c r="D89" s="60"/>
      <c r="E89" s="60"/>
      <c r="F89" s="11">
        <v>70</v>
      </c>
      <c r="G89" s="31"/>
      <c r="H89" s="31"/>
      <c r="I89" s="38"/>
      <c r="J89" s="38"/>
      <c r="K89" s="44"/>
      <c r="L89" s="30">
        <v>2</v>
      </c>
      <c r="M89" s="30">
        <v>2</v>
      </c>
      <c r="N89" s="54">
        <v>2</v>
      </c>
      <c r="O89" s="14">
        <f t="shared" si="4"/>
        <v>6</v>
      </c>
    </row>
    <row r="90" spans="1:15" ht="18" customHeight="1" x14ac:dyDescent="0.4">
      <c r="A90" s="20">
        <v>3</v>
      </c>
      <c r="B90" s="60" t="s">
        <v>2</v>
      </c>
      <c r="C90" s="60"/>
      <c r="D90" s="60"/>
      <c r="E90" s="60"/>
      <c r="F90" s="11">
        <v>70</v>
      </c>
      <c r="G90" s="31">
        <v>2</v>
      </c>
      <c r="H90" s="31">
        <v>2</v>
      </c>
      <c r="I90" s="39">
        <v>2</v>
      </c>
      <c r="J90" s="39">
        <v>2</v>
      </c>
      <c r="K90" s="45">
        <v>2</v>
      </c>
      <c r="L90" s="30">
        <v>2</v>
      </c>
      <c r="M90" s="30">
        <v>2</v>
      </c>
      <c r="N90" s="54"/>
      <c r="O90" s="14">
        <f t="shared" si="4"/>
        <v>14</v>
      </c>
    </row>
    <row r="91" spans="1:15" ht="18" customHeight="1" x14ac:dyDescent="0.4">
      <c r="A91" s="20">
        <v>4</v>
      </c>
      <c r="B91" s="60" t="s">
        <v>8</v>
      </c>
      <c r="C91" s="60"/>
      <c r="D91" s="60"/>
      <c r="E91" s="60"/>
      <c r="F91" s="11">
        <v>70</v>
      </c>
      <c r="G91" s="31">
        <v>2</v>
      </c>
      <c r="H91" s="31">
        <v>2</v>
      </c>
      <c r="I91" s="39">
        <v>2</v>
      </c>
      <c r="J91" s="39">
        <v>2</v>
      </c>
      <c r="K91" s="45">
        <v>2</v>
      </c>
      <c r="L91" s="30">
        <v>2</v>
      </c>
      <c r="M91" s="30">
        <v>2</v>
      </c>
      <c r="N91" s="54"/>
      <c r="O91" s="14">
        <f t="shared" si="4"/>
        <v>14</v>
      </c>
    </row>
    <row r="92" spans="1:15" ht="18" customHeight="1" x14ac:dyDescent="0.4">
      <c r="A92" s="20">
        <v>5</v>
      </c>
      <c r="B92" s="60" t="s">
        <v>4</v>
      </c>
      <c r="C92" s="60"/>
      <c r="D92" s="60"/>
      <c r="E92" s="60"/>
      <c r="F92" s="11">
        <v>70</v>
      </c>
      <c r="G92" s="31">
        <v>2</v>
      </c>
      <c r="H92" s="31">
        <v>2</v>
      </c>
      <c r="I92" s="39">
        <v>2</v>
      </c>
      <c r="J92" s="39">
        <v>2</v>
      </c>
      <c r="K92" s="45"/>
      <c r="L92" s="30"/>
      <c r="M92" s="30"/>
      <c r="N92" s="52"/>
      <c r="O92" s="14">
        <f t="shared" si="4"/>
        <v>8</v>
      </c>
    </row>
    <row r="93" spans="1:15" ht="18" customHeight="1" x14ac:dyDescent="0.4">
      <c r="A93" s="20">
        <v>6</v>
      </c>
      <c r="B93" s="60" t="s">
        <v>86</v>
      </c>
      <c r="C93" s="60"/>
      <c r="D93" s="60"/>
      <c r="E93" s="60"/>
      <c r="F93" s="11">
        <v>70</v>
      </c>
      <c r="G93" s="31"/>
      <c r="H93" s="31"/>
      <c r="I93" s="29"/>
      <c r="J93" s="29"/>
      <c r="K93" s="43">
        <v>2</v>
      </c>
      <c r="L93" s="30"/>
      <c r="M93" s="30"/>
      <c r="N93" s="54">
        <v>2</v>
      </c>
      <c r="O93" s="14">
        <f t="shared" si="4"/>
        <v>4</v>
      </c>
    </row>
    <row r="94" spans="1:15" ht="18" customHeight="1" x14ac:dyDescent="0.4">
      <c r="A94" s="20">
        <v>7</v>
      </c>
      <c r="B94" s="60" t="s">
        <v>85</v>
      </c>
      <c r="C94" s="60"/>
      <c r="D94" s="60"/>
      <c r="E94" s="60"/>
      <c r="F94" s="11"/>
      <c r="G94" s="31"/>
      <c r="H94" s="31"/>
      <c r="I94" s="29">
        <v>2</v>
      </c>
      <c r="J94" s="29">
        <v>2</v>
      </c>
      <c r="K94" s="43"/>
      <c r="L94" s="30"/>
      <c r="M94" s="30"/>
      <c r="N94" s="54"/>
      <c r="O94" s="14">
        <f t="shared" si="4"/>
        <v>4</v>
      </c>
    </row>
    <row r="95" spans="1:15" ht="18" customHeight="1" x14ac:dyDescent="0.4">
      <c r="A95" s="20">
        <v>8</v>
      </c>
      <c r="B95" s="60" t="s">
        <v>14</v>
      </c>
      <c r="C95" s="60"/>
      <c r="D95" s="60"/>
      <c r="E95" s="60"/>
      <c r="F95" s="11">
        <v>70</v>
      </c>
      <c r="G95" s="31">
        <v>2</v>
      </c>
      <c r="H95" s="31">
        <v>2</v>
      </c>
      <c r="I95" s="29"/>
      <c r="J95" s="29"/>
      <c r="K95" s="43">
        <v>2</v>
      </c>
      <c r="L95" s="30"/>
      <c r="M95" s="30"/>
      <c r="N95" s="54">
        <v>2</v>
      </c>
      <c r="O95" s="14">
        <f t="shared" si="4"/>
        <v>8</v>
      </c>
    </row>
    <row r="96" spans="1:15" ht="18" customHeight="1" x14ac:dyDescent="0.4">
      <c r="A96" s="6" t="s">
        <v>20</v>
      </c>
      <c r="B96" s="75" t="s">
        <v>39</v>
      </c>
      <c r="C96" s="76"/>
      <c r="D96" s="76"/>
      <c r="E96" s="77"/>
      <c r="F96" s="11"/>
      <c r="G96" s="31"/>
      <c r="H96" s="31"/>
      <c r="I96" s="29"/>
      <c r="J96" s="29"/>
      <c r="K96" s="43"/>
      <c r="L96" s="30"/>
      <c r="M96" s="30"/>
      <c r="N96" s="52"/>
      <c r="O96" s="14"/>
    </row>
    <row r="97" spans="1:16" ht="18" customHeight="1" x14ac:dyDescent="0.4">
      <c r="A97" s="20">
        <v>1</v>
      </c>
      <c r="B97" s="60" t="s">
        <v>7</v>
      </c>
      <c r="C97" s="60"/>
      <c r="D97" s="60"/>
      <c r="E97" s="60"/>
      <c r="F97" s="11">
        <v>35</v>
      </c>
      <c r="G97" s="31"/>
      <c r="H97" s="31"/>
      <c r="I97" s="29"/>
      <c r="J97" s="29"/>
      <c r="K97" s="43"/>
      <c r="L97" s="30">
        <v>1</v>
      </c>
      <c r="M97" s="30">
        <v>1</v>
      </c>
      <c r="N97" s="53">
        <v>1</v>
      </c>
      <c r="O97" s="14">
        <f t="shared" ref="O97:O104" si="5">SUM(G97:N97)</f>
        <v>3</v>
      </c>
    </row>
    <row r="98" spans="1:16" ht="18" customHeight="1" x14ac:dyDescent="0.4">
      <c r="A98" s="20">
        <v>2</v>
      </c>
      <c r="B98" s="60" t="s">
        <v>9</v>
      </c>
      <c r="C98" s="60"/>
      <c r="D98" s="60"/>
      <c r="E98" s="60"/>
      <c r="F98" s="11">
        <v>35</v>
      </c>
      <c r="G98" s="31">
        <v>1</v>
      </c>
      <c r="H98" s="31">
        <v>1</v>
      </c>
      <c r="I98" s="29">
        <v>1</v>
      </c>
      <c r="J98" s="29">
        <v>1</v>
      </c>
      <c r="K98" s="43">
        <v>1</v>
      </c>
      <c r="L98" s="30"/>
      <c r="M98" s="30"/>
      <c r="N98" s="53"/>
      <c r="O98" s="14">
        <f t="shared" si="5"/>
        <v>5</v>
      </c>
    </row>
    <row r="99" spans="1:16" ht="18" customHeight="1" x14ac:dyDescent="0.4">
      <c r="A99" s="20">
        <v>3</v>
      </c>
      <c r="B99" s="60" t="s">
        <v>6</v>
      </c>
      <c r="C99" s="60"/>
      <c r="D99" s="60"/>
      <c r="E99" s="60"/>
      <c r="F99" s="11">
        <v>35</v>
      </c>
      <c r="G99" s="31"/>
      <c r="H99" s="31"/>
      <c r="I99" s="29"/>
      <c r="J99" s="29"/>
      <c r="K99" s="43"/>
      <c r="L99" s="30">
        <v>1</v>
      </c>
      <c r="M99" s="30">
        <v>1</v>
      </c>
      <c r="N99" s="53">
        <v>1</v>
      </c>
      <c r="O99" s="14">
        <f t="shared" si="5"/>
        <v>3</v>
      </c>
    </row>
    <row r="100" spans="1:16" ht="18" customHeight="1" x14ac:dyDescent="0.4">
      <c r="A100" s="20">
        <v>4</v>
      </c>
      <c r="B100" s="60" t="s">
        <v>3</v>
      </c>
      <c r="C100" s="60"/>
      <c r="D100" s="60"/>
      <c r="E100" s="60"/>
      <c r="F100" s="11">
        <v>35</v>
      </c>
      <c r="G100" s="31"/>
      <c r="H100" s="31"/>
      <c r="I100" s="29"/>
      <c r="J100" s="29"/>
      <c r="K100" s="43"/>
      <c r="L100" s="30">
        <v>1</v>
      </c>
      <c r="M100" s="30">
        <v>1</v>
      </c>
      <c r="N100" s="53">
        <v>1</v>
      </c>
      <c r="O100" s="14">
        <f t="shared" si="5"/>
        <v>3</v>
      </c>
    </row>
    <row r="101" spans="1:16" ht="18" customHeight="1" x14ac:dyDescent="0.4">
      <c r="A101" s="20">
        <v>5</v>
      </c>
      <c r="B101" s="60" t="s">
        <v>2</v>
      </c>
      <c r="C101" s="60"/>
      <c r="D101" s="60"/>
      <c r="E101" s="60"/>
      <c r="F101" s="11">
        <v>35</v>
      </c>
      <c r="G101" s="31">
        <v>1</v>
      </c>
      <c r="H101" s="31">
        <v>1</v>
      </c>
      <c r="I101" s="29">
        <v>1</v>
      </c>
      <c r="J101" s="29">
        <v>1</v>
      </c>
      <c r="K101" s="43">
        <v>1</v>
      </c>
      <c r="L101" s="49"/>
      <c r="M101" s="49"/>
      <c r="N101" s="52"/>
      <c r="O101" s="14">
        <f t="shared" si="5"/>
        <v>5</v>
      </c>
    </row>
    <row r="102" spans="1:16" ht="18" customHeight="1" x14ac:dyDescent="0.4">
      <c r="A102" s="20">
        <v>6</v>
      </c>
      <c r="B102" s="60" t="s">
        <v>8</v>
      </c>
      <c r="C102" s="60"/>
      <c r="D102" s="60"/>
      <c r="E102" s="60"/>
      <c r="F102" s="11">
        <v>35</v>
      </c>
      <c r="G102" s="31">
        <v>1</v>
      </c>
      <c r="H102" s="31">
        <v>1</v>
      </c>
      <c r="I102" s="29">
        <v>1</v>
      </c>
      <c r="J102" s="29">
        <v>1</v>
      </c>
      <c r="K102" s="43">
        <v>1</v>
      </c>
      <c r="L102" s="30"/>
      <c r="M102" s="30"/>
      <c r="N102" s="52"/>
      <c r="O102" s="14">
        <f t="shared" si="5"/>
        <v>5</v>
      </c>
    </row>
    <row r="103" spans="1:16" ht="18" customHeight="1" x14ac:dyDescent="0.4">
      <c r="A103" s="20">
        <v>7</v>
      </c>
      <c r="B103" s="60" t="s">
        <v>4</v>
      </c>
      <c r="C103" s="60"/>
      <c r="D103" s="60"/>
      <c r="E103" s="60"/>
      <c r="F103" s="11">
        <v>35</v>
      </c>
      <c r="G103" s="31"/>
      <c r="H103" s="31"/>
      <c r="I103" s="29"/>
      <c r="J103" s="29"/>
      <c r="K103" s="43"/>
      <c r="L103" s="30"/>
      <c r="M103" s="30"/>
      <c r="N103" s="52"/>
      <c r="O103" s="14">
        <f t="shared" si="5"/>
        <v>0</v>
      </c>
      <c r="P103" s="1">
        <f>N22+N32+O57+O67+O92+O103</f>
        <v>39</v>
      </c>
    </row>
    <row r="104" spans="1:16" ht="18" customHeight="1" x14ac:dyDescent="0.4">
      <c r="A104" s="6" t="s">
        <v>21</v>
      </c>
      <c r="B104" s="73" t="s">
        <v>40</v>
      </c>
      <c r="C104" s="73"/>
      <c r="D104" s="73"/>
      <c r="E104" s="73"/>
      <c r="F104" s="11">
        <v>105</v>
      </c>
      <c r="G104" s="7">
        <v>3</v>
      </c>
      <c r="H104" s="7">
        <v>3</v>
      </c>
      <c r="I104" s="7">
        <v>3</v>
      </c>
      <c r="J104" s="7">
        <v>3</v>
      </c>
      <c r="K104" s="7">
        <v>3</v>
      </c>
      <c r="L104" s="7">
        <v>3</v>
      </c>
      <c r="M104" s="7">
        <v>3</v>
      </c>
      <c r="N104" s="13">
        <v>3</v>
      </c>
      <c r="O104" s="14">
        <f t="shared" si="5"/>
        <v>24</v>
      </c>
      <c r="P104" s="1">
        <f>N20+N30+O55+O65+O90+O101</f>
        <v>45</v>
      </c>
    </row>
    <row r="105" spans="1:16" ht="18" customHeight="1" x14ac:dyDescent="0.4">
      <c r="A105" s="6" t="s">
        <v>22</v>
      </c>
      <c r="B105" s="73" t="s">
        <v>24</v>
      </c>
      <c r="C105" s="73"/>
      <c r="D105" s="73"/>
      <c r="E105" s="73"/>
      <c r="F105" s="11">
        <v>140</v>
      </c>
      <c r="G105" s="7">
        <v>4</v>
      </c>
      <c r="H105" s="7">
        <v>4</v>
      </c>
      <c r="I105" s="7">
        <v>4</v>
      </c>
      <c r="J105" s="7">
        <v>4</v>
      </c>
      <c r="K105" s="7">
        <v>4</v>
      </c>
      <c r="L105" s="7">
        <v>4</v>
      </c>
      <c r="M105" s="7">
        <v>4</v>
      </c>
      <c r="N105" s="7">
        <v>4</v>
      </c>
      <c r="O105" s="14">
        <f>SUM(G105:N105)</f>
        <v>32</v>
      </c>
      <c r="P105" s="1">
        <f>N21+N31+O56+O66+O91+O102</f>
        <v>56</v>
      </c>
    </row>
    <row r="106" spans="1:16" ht="18" customHeight="1" x14ac:dyDescent="0.4">
      <c r="A106" s="6" t="s">
        <v>23</v>
      </c>
      <c r="B106" s="74" t="s">
        <v>13</v>
      </c>
      <c r="C106" s="74"/>
      <c r="D106" s="74"/>
      <c r="E106" s="74"/>
      <c r="F106" s="11"/>
      <c r="G106" s="23"/>
      <c r="H106" s="23"/>
      <c r="I106" s="23"/>
      <c r="J106" s="23"/>
      <c r="K106" s="23"/>
      <c r="L106" s="23"/>
      <c r="M106" s="23"/>
      <c r="N106" s="23"/>
      <c r="O106" s="24"/>
    </row>
    <row r="107" spans="1:16" ht="18" customHeight="1" x14ac:dyDescent="0.4">
      <c r="A107" s="20">
        <v>1</v>
      </c>
      <c r="B107" s="60" t="s">
        <v>92</v>
      </c>
      <c r="C107" s="60"/>
      <c r="D107" s="60"/>
      <c r="E107" s="60"/>
      <c r="F107" s="68">
        <f>SUM(G107:G112)</f>
        <v>35</v>
      </c>
      <c r="G107" s="16">
        <v>5</v>
      </c>
      <c r="H107" s="16">
        <v>5</v>
      </c>
      <c r="I107" s="16">
        <v>5</v>
      </c>
      <c r="J107" s="16">
        <v>5</v>
      </c>
      <c r="K107" s="16">
        <v>5</v>
      </c>
      <c r="L107" s="16">
        <v>5</v>
      </c>
      <c r="M107" s="16">
        <v>5</v>
      </c>
      <c r="N107" s="16">
        <v>5</v>
      </c>
      <c r="O107" s="14">
        <f t="shared" ref="O107:O112" si="6">SUM(G107:N107)</f>
        <v>40</v>
      </c>
    </row>
    <row r="108" spans="1:16" ht="18" customHeight="1" x14ac:dyDescent="0.4">
      <c r="A108" s="20">
        <v>2</v>
      </c>
      <c r="B108" s="60" t="s">
        <v>100</v>
      </c>
      <c r="C108" s="60"/>
      <c r="D108" s="60"/>
      <c r="E108" s="60"/>
      <c r="F108" s="69"/>
      <c r="G108" s="16">
        <v>6</v>
      </c>
      <c r="H108" s="16">
        <v>6</v>
      </c>
      <c r="I108" s="16">
        <v>6</v>
      </c>
      <c r="J108" s="16">
        <v>6</v>
      </c>
      <c r="K108" s="16">
        <v>6</v>
      </c>
      <c r="L108" s="16">
        <v>6</v>
      </c>
      <c r="M108" s="16">
        <v>6</v>
      </c>
      <c r="N108" s="16">
        <v>6</v>
      </c>
      <c r="O108" s="14">
        <f t="shared" si="6"/>
        <v>48</v>
      </c>
    </row>
    <row r="109" spans="1:16" ht="18" customHeight="1" x14ac:dyDescent="0.4">
      <c r="A109" s="20">
        <v>3</v>
      </c>
      <c r="B109" s="60" t="s">
        <v>101</v>
      </c>
      <c r="C109" s="60"/>
      <c r="D109" s="60"/>
      <c r="E109" s="60"/>
      <c r="F109" s="69"/>
      <c r="G109" s="16">
        <v>10</v>
      </c>
      <c r="H109" s="16">
        <v>10</v>
      </c>
      <c r="I109" s="16">
        <v>10</v>
      </c>
      <c r="J109" s="16">
        <v>10</v>
      </c>
      <c r="K109" s="16">
        <v>10</v>
      </c>
      <c r="L109" s="16">
        <v>10</v>
      </c>
      <c r="M109" s="16">
        <v>10</v>
      </c>
      <c r="N109" s="16">
        <v>10</v>
      </c>
      <c r="O109" s="14">
        <f t="shared" si="6"/>
        <v>80</v>
      </c>
    </row>
    <row r="110" spans="1:16" ht="18" customHeight="1" x14ac:dyDescent="0.4">
      <c r="A110" s="20">
        <v>4</v>
      </c>
      <c r="B110" s="60" t="s">
        <v>97</v>
      </c>
      <c r="C110" s="60"/>
      <c r="D110" s="60"/>
      <c r="E110" s="60"/>
      <c r="F110" s="69"/>
      <c r="G110" s="16">
        <v>4</v>
      </c>
      <c r="H110" s="16">
        <v>4</v>
      </c>
      <c r="I110" s="16">
        <v>4</v>
      </c>
      <c r="J110" s="16">
        <v>4</v>
      </c>
      <c r="K110" s="16">
        <v>4</v>
      </c>
      <c r="L110" s="16">
        <v>4</v>
      </c>
      <c r="M110" s="16">
        <v>4</v>
      </c>
      <c r="N110" s="16">
        <v>4</v>
      </c>
      <c r="O110" s="14">
        <f t="shared" si="6"/>
        <v>32</v>
      </c>
    </row>
    <row r="111" spans="1:16" ht="18" customHeight="1" x14ac:dyDescent="0.4">
      <c r="A111" s="20">
        <v>5</v>
      </c>
      <c r="B111" s="60" t="s">
        <v>98</v>
      </c>
      <c r="C111" s="60"/>
      <c r="D111" s="60"/>
      <c r="E111" s="60"/>
      <c r="F111" s="69"/>
      <c r="G111" s="16">
        <v>5</v>
      </c>
      <c r="H111" s="16">
        <v>5</v>
      </c>
      <c r="I111" s="16">
        <v>5</v>
      </c>
      <c r="J111" s="16">
        <v>5</v>
      </c>
      <c r="K111" s="16">
        <v>5</v>
      </c>
      <c r="L111" s="16">
        <v>5</v>
      </c>
      <c r="M111" s="16">
        <v>5</v>
      </c>
      <c r="N111" s="16">
        <v>5</v>
      </c>
      <c r="O111" s="14">
        <f t="shared" si="6"/>
        <v>40</v>
      </c>
    </row>
    <row r="112" spans="1:16" ht="18" customHeight="1" x14ac:dyDescent="0.4">
      <c r="A112" s="20">
        <v>6</v>
      </c>
      <c r="B112" s="60" t="s">
        <v>99</v>
      </c>
      <c r="C112" s="60"/>
      <c r="D112" s="60"/>
      <c r="E112" s="60"/>
      <c r="F112" s="70"/>
      <c r="G112" s="16">
        <v>5</v>
      </c>
      <c r="H112" s="16">
        <v>5</v>
      </c>
      <c r="I112" s="16">
        <v>5</v>
      </c>
      <c r="J112" s="16">
        <v>5</v>
      </c>
      <c r="K112" s="16">
        <v>5</v>
      </c>
      <c r="L112" s="16">
        <v>5</v>
      </c>
      <c r="M112" s="16">
        <v>5</v>
      </c>
      <c r="N112" s="16">
        <v>5</v>
      </c>
      <c r="O112" s="14">
        <f t="shared" si="6"/>
        <v>40</v>
      </c>
    </row>
    <row r="113" spans="1:15" ht="18" customHeight="1" x14ac:dyDescent="0.4">
      <c r="A113" s="25"/>
      <c r="B113" s="22"/>
      <c r="C113" s="22"/>
      <c r="D113" s="22"/>
      <c r="E113" s="22"/>
      <c r="F113" s="17"/>
      <c r="G113" s="18"/>
      <c r="H113" s="18"/>
      <c r="I113" s="18"/>
      <c r="J113" s="18"/>
      <c r="K113" s="18"/>
      <c r="L113" s="18"/>
      <c r="M113" s="18"/>
      <c r="N113" s="18"/>
      <c r="O113" s="21"/>
    </row>
    <row r="114" spans="1:15" ht="18" customHeight="1" x14ac:dyDescent="0.4">
      <c r="A114" s="25"/>
      <c r="B114" s="22"/>
      <c r="C114" s="22"/>
      <c r="D114" s="22"/>
      <c r="E114" s="22"/>
      <c r="F114" s="17"/>
      <c r="G114" s="18"/>
      <c r="H114" s="18"/>
      <c r="I114" s="18"/>
      <c r="J114" s="18"/>
      <c r="K114" s="18"/>
      <c r="L114" s="18"/>
      <c r="M114" s="18"/>
      <c r="N114" s="18"/>
      <c r="O114" s="21"/>
    </row>
    <row r="115" spans="1:15" ht="18.75" customHeight="1" x14ac:dyDescent="0.4">
      <c r="A115" s="25"/>
      <c r="B115" s="66" t="s">
        <v>57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7"/>
      <c r="N115" s="62" t="s">
        <v>79</v>
      </c>
      <c r="O115" s="21"/>
    </row>
    <row r="116" spans="1:15" x14ac:dyDescent="0.4">
      <c r="A116" s="25"/>
      <c r="B116" s="72" t="s">
        <v>58</v>
      </c>
      <c r="C116" s="72"/>
      <c r="D116" s="72"/>
      <c r="E116" s="72"/>
      <c r="F116" s="71" t="s">
        <v>59</v>
      </c>
      <c r="G116" s="71"/>
      <c r="H116" s="71"/>
      <c r="I116" s="71"/>
      <c r="J116" s="71"/>
      <c r="K116" s="64" t="s">
        <v>60</v>
      </c>
      <c r="L116" s="64"/>
      <c r="M116" s="65"/>
      <c r="N116" s="62"/>
      <c r="O116" s="21"/>
    </row>
    <row r="117" spans="1:15" x14ac:dyDescent="0.4">
      <c r="A117" s="25"/>
      <c r="B117" s="63" t="s">
        <v>61</v>
      </c>
      <c r="C117" s="63"/>
      <c r="D117" s="63"/>
      <c r="E117" s="63"/>
      <c r="F117" s="63" t="s">
        <v>62</v>
      </c>
      <c r="G117" s="63"/>
      <c r="H117" s="63"/>
      <c r="I117" s="63"/>
      <c r="J117" s="63"/>
      <c r="K117" s="61" t="s">
        <v>63</v>
      </c>
      <c r="L117" s="61"/>
      <c r="M117" s="57"/>
      <c r="N117" s="7">
        <v>92</v>
      </c>
      <c r="O117" s="21"/>
    </row>
    <row r="118" spans="1:15" x14ac:dyDescent="0.4">
      <c r="A118" s="25"/>
      <c r="B118" s="63" t="s">
        <v>94</v>
      </c>
      <c r="C118" s="63"/>
      <c r="D118" s="63"/>
      <c r="E118" s="63"/>
      <c r="F118" s="63" t="s">
        <v>62</v>
      </c>
      <c r="G118" s="63"/>
      <c r="H118" s="63"/>
      <c r="I118" s="63"/>
      <c r="J118" s="63"/>
      <c r="K118" s="57" t="s">
        <v>93</v>
      </c>
      <c r="L118" s="58"/>
      <c r="M118" s="59"/>
      <c r="N118" s="7">
        <v>45</v>
      </c>
      <c r="O118" s="21"/>
    </row>
    <row r="119" spans="1:15" x14ac:dyDescent="0.4">
      <c r="A119" s="25"/>
      <c r="B119" s="63" t="s">
        <v>96</v>
      </c>
      <c r="C119" s="63"/>
      <c r="D119" s="63"/>
      <c r="E119" s="63"/>
      <c r="F119" s="63" t="s">
        <v>62</v>
      </c>
      <c r="G119" s="63"/>
      <c r="H119" s="63"/>
      <c r="I119" s="63"/>
      <c r="J119" s="63"/>
      <c r="K119" s="61" t="s">
        <v>84</v>
      </c>
      <c r="L119" s="61"/>
      <c r="M119" s="57"/>
      <c r="N119" s="7">
        <v>90</v>
      </c>
      <c r="O119" s="21"/>
    </row>
    <row r="120" spans="1:15" x14ac:dyDescent="0.4">
      <c r="A120" s="25"/>
      <c r="B120" s="63" t="s">
        <v>73</v>
      </c>
      <c r="C120" s="63"/>
      <c r="D120" s="63"/>
      <c r="E120" s="63"/>
      <c r="F120" s="63" t="s">
        <v>67</v>
      </c>
      <c r="G120" s="63"/>
      <c r="H120" s="63"/>
      <c r="I120" s="63"/>
      <c r="J120" s="63"/>
      <c r="K120" s="61" t="s">
        <v>68</v>
      </c>
      <c r="L120" s="61"/>
      <c r="M120" s="57"/>
      <c r="N120" s="7">
        <v>92</v>
      </c>
      <c r="O120" s="21"/>
    </row>
    <row r="121" spans="1:15" ht="35.25" customHeight="1" x14ac:dyDescent="0.4">
      <c r="A121" s="25"/>
      <c r="B121" s="63" t="s">
        <v>95</v>
      </c>
      <c r="C121" s="63"/>
      <c r="D121" s="63"/>
      <c r="E121" s="63"/>
      <c r="F121" s="63" t="s">
        <v>67</v>
      </c>
      <c r="G121" s="63"/>
      <c r="H121" s="63"/>
      <c r="I121" s="63"/>
      <c r="J121" s="63"/>
      <c r="K121" s="61" t="s">
        <v>34</v>
      </c>
      <c r="L121" s="61"/>
      <c r="M121" s="57"/>
      <c r="N121" s="7">
        <v>44</v>
      </c>
      <c r="O121" s="21"/>
    </row>
    <row r="122" spans="1:15" ht="18.75" customHeight="1" x14ac:dyDescent="0.4">
      <c r="B122" s="66" t="s">
        <v>70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7"/>
      <c r="N122" s="26">
        <f>SUM(N117:N121)</f>
        <v>363</v>
      </c>
    </row>
    <row r="123" spans="1:15" ht="18.75" customHeight="1" x14ac:dyDescent="0.4">
      <c r="B123" s="72" t="s">
        <v>58</v>
      </c>
      <c r="C123" s="72"/>
      <c r="D123" s="72"/>
      <c r="E123" s="72"/>
      <c r="F123" s="71" t="s">
        <v>59</v>
      </c>
      <c r="G123" s="71"/>
      <c r="H123" s="71"/>
      <c r="I123" s="71"/>
      <c r="J123" s="71"/>
      <c r="K123" s="64" t="s">
        <v>60</v>
      </c>
      <c r="L123" s="64"/>
      <c r="M123" s="65"/>
      <c r="N123" s="7"/>
    </row>
    <row r="124" spans="1:15" x14ac:dyDescent="0.4">
      <c r="B124" s="63" t="s">
        <v>61</v>
      </c>
      <c r="C124" s="63"/>
      <c r="D124" s="63"/>
      <c r="E124" s="63"/>
      <c r="F124" s="63" t="s">
        <v>62</v>
      </c>
      <c r="G124" s="63"/>
      <c r="H124" s="63"/>
      <c r="I124" s="63"/>
      <c r="J124" s="63"/>
      <c r="K124" s="61" t="s">
        <v>71</v>
      </c>
      <c r="L124" s="61"/>
      <c r="M124" s="57"/>
      <c r="N124" s="7">
        <v>90</v>
      </c>
    </row>
    <row r="125" spans="1:15" x14ac:dyDescent="0.4">
      <c r="B125" s="63" t="s">
        <v>64</v>
      </c>
      <c r="C125" s="63"/>
      <c r="D125" s="63"/>
      <c r="E125" s="63"/>
      <c r="F125" s="63" t="s">
        <v>65</v>
      </c>
      <c r="G125" s="63"/>
      <c r="H125" s="63"/>
      <c r="I125" s="63"/>
      <c r="J125" s="63"/>
      <c r="K125" s="61" t="s">
        <v>75</v>
      </c>
      <c r="L125" s="61"/>
      <c r="M125" s="57"/>
      <c r="N125" s="7">
        <v>129</v>
      </c>
    </row>
    <row r="126" spans="1:15" x14ac:dyDescent="0.4">
      <c r="B126" s="63" t="s">
        <v>66</v>
      </c>
      <c r="C126" s="63"/>
      <c r="D126" s="63"/>
      <c r="E126" s="63"/>
      <c r="F126" s="63" t="s">
        <v>67</v>
      </c>
      <c r="G126" s="63"/>
      <c r="H126" s="63"/>
      <c r="I126" s="63"/>
      <c r="J126" s="63"/>
      <c r="K126" s="61" t="s">
        <v>72</v>
      </c>
      <c r="L126" s="61"/>
      <c r="M126" s="57"/>
      <c r="N126" s="7">
        <v>90</v>
      </c>
    </row>
    <row r="127" spans="1:15" ht="18.75" customHeight="1" x14ac:dyDescent="0.4">
      <c r="B127" s="63" t="s">
        <v>69</v>
      </c>
      <c r="C127" s="63"/>
      <c r="D127" s="63"/>
      <c r="E127" s="63"/>
      <c r="F127" s="63" t="s">
        <v>67</v>
      </c>
      <c r="G127" s="63"/>
      <c r="H127" s="63"/>
      <c r="I127" s="63"/>
      <c r="J127" s="63"/>
      <c r="K127" s="61" t="s">
        <v>56</v>
      </c>
      <c r="L127" s="61"/>
      <c r="M127" s="57"/>
      <c r="N127" s="27">
        <v>42</v>
      </c>
    </row>
    <row r="128" spans="1:15" ht="18.75" customHeight="1" x14ac:dyDescent="0.4">
      <c r="B128" s="66" t="s">
        <v>74</v>
      </c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/>
      <c r="N128" s="26">
        <f>SUM(N123:N127)</f>
        <v>351</v>
      </c>
    </row>
    <row r="129" spans="2:18" x14ac:dyDescent="0.4">
      <c r="B129" s="72" t="s">
        <v>58</v>
      </c>
      <c r="C129" s="72"/>
      <c r="D129" s="72"/>
      <c r="E129" s="72"/>
      <c r="F129" s="71" t="s">
        <v>59</v>
      </c>
      <c r="G129" s="71"/>
      <c r="H129" s="71"/>
      <c r="I129" s="71"/>
      <c r="J129" s="71"/>
      <c r="K129" s="64" t="s">
        <v>60</v>
      </c>
      <c r="L129" s="64"/>
      <c r="M129" s="65"/>
      <c r="N129" s="19"/>
      <c r="R129" s="28"/>
    </row>
    <row r="130" spans="2:18" x14ac:dyDescent="0.4">
      <c r="B130" s="63" t="s">
        <v>61</v>
      </c>
      <c r="C130" s="63"/>
      <c r="D130" s="63"/>
      <c r="E130" s="63"/>
      <c r="F130" s="63" t="s">
        <v>62</v>
      </c>
      <c r="G130" s="63"/>
      <c r="H130" s="63"/>
      <c r="I130" s="63"/>
      <c r="J130" s="63"/>
      <c r="K130" s="61" t="s">
        <v>76</v>
      </c>
      <c r="L130" s="61"/>
      <c r="M130" s="57"/>
      <c r="N130" s="19">
        <v>87</v>
      </c>
    </row>
    <row r="131" spans="2:18" x14ac:dyDescent="0.4">
      <c r="B131" s="63" t="s">
        <v>64</v>
      </c>
      <c r="C131" s="63"/>
      <c r="D131" s="63"/>
      <c r="E131" s="63"/>
      <c r="F131" s="63" t="s">
        <v>65</v>
      </c>
      <c r="G131" s="63"/>
      <c r="H131" s="63"/>
      <c r="I131" s="63"/>
      <c r="J131" s="63"/>
      <c r="K131" s="61" t="s">
        <v>77</v>
      </c>
      <c r="L131" s="61"/>
      <c r="M131" s="57"/>
      <c r="N131" s="19">
        <v>80</v>
      </c>
    </row>
    <row r="132" spans="2:18" x14ac:dyDescent="0.4">
      <c r="B132" s="63" t="s">
        <v>66</v>
      </c>
      <c r="C132" s="63"/>
      <c r="D132" s="63"/>
      <c r="E132" s="63"/>
      <c r="F132" s="63" t="s">
        <v>67</v>
      </c>
      <c r="G132" s="63"/>
      <c r="H132" s="63"/>
      <c r="I132" s="63"/>
      <c r="J132" s="63"/>
      <c r="K132" s="61" t="s">
        <v>78</v>
      </c>
      <c r="L132" s="61"/>
      <c r="M132" s="57"/>
      <c r="N132" s="19">
        <v>86</v>
      </c>
    </row>
    <row r="133" spans="2:18" x14ac:dyDescent="0.4">
      <c r="B133" s="63" t="s">
        <v>73</v>
      </c>
      <c r="C133" s="63"/>
      <c r="D133" s="63"/>
      <c r="E133" s="63"/>
      <c r="F133" s="63" t="s">
        <v>67</v>
      </c>
      <c r="G133" s="63"/>
      <c r="H133" s="63"/>
      <c r="I133" s="63"/>
      <c r="J133" s="63"/>
      <c r="K133" s="61" t="s">
        <v>50</v>
      </c>
      <c r="L133" s="61"/>
      <c r="M133" s="57"/>
      <c r="N133" s="19">
        <v>39</v>
      </c>
    </row>
    <row r="134" spans="2:18" x14ac:dyDescent="0.4">
      <c r="N134" s="26">
        <f>SUM(N130:N133)</f>
        <v>292</v>
      </c>
    </row>
    <row r="135" spans="2:18" x14ac:dyDescent="0.4">
      <c r="K135" s="93" t="s">
        <v>81</v>
      </c>
      <c r="L135" s="94"/>
      <c r="M135" s="95"/>
      <c r="N135" s="26">
        <f>N122+N128+N134</f>
        <v>1006</v>
      </c>
    </row>
  </sheetData>
  <mergeCells count="205">
    <mergeCell ref="K135:M135"/>
    <mergeCell ref="F71:F76"/>
    <mergeCell ref="F36:F41"/>
    <mergeCell ref="B37:E37"/>
    <mergeCell ref="B38:E38"/>
    <mergeCell ref="B39:E39"/>
    <mergeCell ref="B40:E40"/>
    <mergeCell ref="B41:E41"/>
    <mergeCell ref="N21:O21"/>
    <mergeCell ref="N22:O22"/>
    <mergeCell ref="N23:O23"/>
    <mergeCell ref="N24:O24"/>
    <mergeCell ref="N25:O25"/>
    <mergeCell ref="N26:O26"/>
    <mergeCell ref="N27:O27"/>
    <mergeCell ref="B55:E55"/>
    <mergeCell ref="B56:E56"/>
    <mergeCell ref="B57:E57"/>
    <mergeCell ref="N28:O28"/>
    <mergeCell ref="N29:O29"/>
    <mergeCell ref="B29:E29"/>
    <mergeCell ref="B26:E26"/>
    <mergeCell ref="B27:E27"/>
    <mergeCell ref="B68:E68"/>
    <mergeCell ref="A6:N6"/>
    <mergeCell ref="A8:A9"/>
    <mergeCell ref="B8:E9"/>
    <mergeCell ref="A1:E1"/>
    <mergeCell ref="A2:E2"/>
    <mergeCell ref="A4:L4"/>
    <mergeCell ref="A5:L5"/>
    <mergeCell ref="B18:E18"/>
    <mergeCell ref="B25:E25"/>
    <mergeCell ref="B24:E24"/>
    <mergeCell ref="B19:E19"/>
    <mergeCell ref="B20:E20"/>
    <mergeCell ref="B14:E14"/>
    <mergeCell ref="B15:E15"/>
    <mergeCell ref="G8:M8"/>
    <mergeCell ref="B11:E11"/>
    <mergeCell ref="B12:E12"/>
    <mergeCell ref="B10:E10"/>
    <mergeCell ref="F8:F9"/>
    <mergeCell ref="B13:E13"/>
    <mergeCell ref="A43:A44"/>
    <mergeCell ref="B43:E44"/>
    <mergeCell ref="F43:F44"/>
    <mergeCell ref="B16:E16"/>
    <mergeCell ref="B33:E33"/>
    <mergeCell ref="B17:E17"/>
    <mergeCell ref="B28:E28"/>
    <mergeCell ref="B21:E21"/>
    <mergeCell ref="B22:E22"/>
    <mergeCell ref="B23:E23"/>
    <mergeCell ref="B36:E36"/>
    <mergeCell ref="B34:E34"/>
    <mergeCell ref="B35:E35"/>
    <mergeCell ref="B30:E30"/>
    <mergeCell ref="B31:E31"/>
    <mergeCell ref="B32:E32"/>
    <mergeCell ref="B70:E70"/>
    <mergeCell ref="B60:E60"/>
    <mergeCell ref="B61:E61"/>
    <mergeCell ref="B62:E62"/>
    <mergeCell ref="B63:E63"/>
    <mergeCell ref="B64:E64"/>
    <mergeCell ref="B45:E45"/>
    <mergeCell ref="B46:E46"/>
    <mergeCell ref="B47:E47"/>
    <mergeCell ref="B48:E48"/>
    <mergeCell ref="B49:E49"/>
    <mergeCell ref="N30:O30"/>
    <mergeCell ref="N31:O31"/>
    <mergeCell ref="N32:O32"/>
    <mergeCell ref="B76:E76"/>
    <mergeCell ref="B69:E69"/>
    <mergeCell ref="G43:N43"/>
    <mergeCell ref="N8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B71:E71"/>
    <mergeCell ref="B72:E72"/>
    <mergeCell ref="B73:E73"/>
    <mergeCell ref="B74:E74"/>
    <mergeCell ref="N39:O39"/>
    <mergeCell ref="N40:O40"/>
    <mergeCell ref="A78:A79"/>
    <mergeCell ref="B78:E79"/>
    <mergeCell ref="F78:F79"/>
    <mergeCell ref="G78:N78"/>
    <mergeCell ref="O78:O79"/>
    <mergeCell ref="N41:O41"/>
    <mergeCell ref="N35:O35"/>
    <mergeCell ref="N33:O33"/>
    <mergeCell ref="N34:O34"/>
    <mergeCell ref="N36:O36"/>
    <mergeCell ref="N37:O37"/>
    <mergeCell ref="N38:O38"/>
    <mergeCell ref="O43:O44"/>
    <mergeCell ref="B58:E58"/>
    <mergeCell ref="B59:E59"/>
    <mergeCell ref="B50:E50"/>
    <mergeCell ref="B51:E51"/>
    <mergeCell ref="B52:E52"/>
    <mergeCell ref="B53:E53"/>
    <mergeCell ref="B54:E54"/>
    <mergeCell ref="B75:E75"/>
    <mergeCell ref="B65:E65"/>
    <mergeCell ref="B66:E66"/>
    <mergeCell ref="B67:E67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89:E89"/>
    <mergeCell ref="B90:E90"/>
    <mergeCell ref="B91:E91"/>
    <mergeCell ref="B92:E92"/>
    <mergeCell ref="B93:E93"/>
    <mergeCell ref="B95:E95"/>
    <mergeCell ref="B96:E96"/>
    <mergeCell ref="B97:E97"/>
    <mergeCell ref="B98:E98"/>
    <mergeCell ref="B116:E116"/>
    <mergeCell ref="F116:J116"/>
    <mergeCell ref="B117:E117"/>
    <mergeCell ref="F117:J117"/>
    <mergeCell ref="B119:E119"/>
    <mergeCell ref="F119:J119"/>
    <mergeCell ref="B120:E120"/>
    <mergeCell ref="F120:J120"/>
    <mergeCell ref="B121:E121"/>
    <mergeCell ref="F121:J121"/>
    <mergeCell ref="B118:E118"/>
    <mergeCell ref="F118:J118"/>
    <mergeCell ref="K131:M131"/>
    <mergeCell ref="K132:M132"/>
    <mergeCell ref="K133:M133"/>
    <mergeCell ref="B123:E123"/>
    <mergeCell ref="B124:E124"/>
    <mergeCell ref="B125:E125"/>
    <mergeCell ref="B126:E126"/>
    <mergeCell ref="B127:E127"/>
    <mergeCell ref="B129:E129"/>
    <mergeCell ref="B130:E130"/>
    <mergeCell ref="F124:J124"/>
    <mergeCell ref="B133:E133"/>
    <mergeCell ref="F125:J125"/>
    <mergeCell ref="F126:J126"/>
    <mergeCell ref="F127:J127"/>
    <mergeCell ref="F129:J129"/>
    <mergeCell ref="F130:J130"/>
    <mergeCell ref="K124:M124"/>
    <mergeCell ref="K125:M125"/>
    <mergeCell ref="K126:M126"/>
    <mergeCell ref="K127:M127"/>
    <mergeCell ref="B128:M128"/>
    <mergeCell ref="K129:M129"/>
    <mergeCell ref="F133:J133"/>
    <mergeCell ref="K118:M118"/>
    <mergeCell ref="B94:E94"/>
    <mergeCell ref="K130:M130"/>
    <mergeCell ref="N115:N116"/>
    <mergeCell ref="F131:J131"/>
    <mergeCell ref="F132:J132"/>
    <mergeCell ref="K116:M116"/>
    <mergeCell ref="K117:M117"/>
    <mergeCell ref="K119:M119"/>
    <mergeCell ref="K120:M120"/>
    <mergeCell ref="K121:M121"/>
    <mergeCell ref="B115:M115"/>
    <mergeCell ref="B131:E131"/>
    <mergeCell ref="B132:E132"/>
    <mergeCell ref="F107:F112"/>
    <mergeCell ref="B108:E108"/>
    <mergeCell ref="B109:E109"/>
    <mergeCell ref="B110:E110"/>
    <mergeCell ref="B111:E111"/>
    <mergeCell ref="B112:E112"/>
    <mergeCell ref="B99:E99"/>
    <mergeCell ref="B122:M122"/>
    <mergeCell ref="K123:M123"/>
    <mergeCell ref="F123:J123"/>
  </mergeCells>
  <printOptions horizontalCentered="1"/>
  <pageMargins left="0" right="0" top="0.25" bottom="0" header="0.3" footer="0.3"/>
  <pageSetup paperSize="9" scale="9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K.10, 11,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2023-07-13T09:29:17Z</cp:lastPrinted>
  <dcterms:created xsi:type="dcterms:W3CDTF">2019-12-10T02:34:39Z</dcterms:created>
  <dcterms:modified xsi:type="dcterms:W3CDTF">2024-10-13T14:20:59Z</dcterms:modified>
</cp:coreProperties>
</file>