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001_CHU VAN AN_01.4.2023\PCCM\PCCM Du kien 24-25\"/>
    </mc:Choice>
  </mc:AlternateContent>
  <xr:revisionPtr revIDLastSave="0" documentId="13_ncr:1_{92F13E0E-DE90-4B68-B4F5-4A46F1D9E3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N" sheetId="8" r:id="rId1"/>
  </sheets>
  <calcPr calcId="191029"/>
</workbook>
</file>

<file path=xl/calcChain.xml><?xml version="1.0" encoding="utf-8"?>
<calcChain xmlns="http://schemas.openxmlformats.org/spreadsheetml/2006/main">
  <c r="I80" i="8" l="1"/>
  <c r="I79" i="8"/>
  <c r="I78" i="8"/>
  <c r="I77" i="8"/>
  <c r="I76" i="8"/>
  <c r="P30" i="8"/>
  <c r="Q32" i="8"/>
  <c r="S32" i="8" s="1"/>
  <c r="Q33" i="8"/>
  <c r="S33" i="8" s="1"/>
  <c r="Q39" i="8"/>
  <c r="S39" i="8" s="1"/>
  <c r="Q44" i="8"/>
  <c r="S44" i="8" s="1"/>
  <c r="Q49" i="8"/>
  <c r="S49" i="8" s="1"/>
  <c r="Q50" i="8"/>
  <c r="S50" i="8" s="1"/>
  <c r="Q53" i="8"/>
  <c r="S53" i="8" s="1"/>
  <c r="Q58" i="8"/>
  <c r="S58" i="8" s="1"/>
  <c r="Q61" i="8"/>
  <c r="S61" i="8" s="1"/>
  <c r="Q64" i="8"/>
  <c r="S64" i="8" s="1"/>
  <c r="Q67" i="8"/>
  <c r="S67" i="8" s="1"/>
  <c r="Q71" i="8"/>
  <c r="S71" i="8" s="1"/>
  <c r="Q72" i="8"/>
  <c r="S72" i="8" s="1"/>
  <c r="Q75" i="8"/>
  <c r="S75" i="8" s="1"/>
  <c r="Q79" i="8"/>
  <c r="S79" i="8" s="1"/>
  <c r="Q80" i="8"/>
  <c r="S80" i="8" s="1"/>
  <c r="Q81" i="8"/>
  <c r="S81" i="8" s="1"/>
  <c r="Q84" i="8"/>
  <c r="S84" i="8" s="1"/>
  <c r="Q85" i="8"/>
  <c r="S85" i="8" s="1"/>
  <c r="Q86" i="8"/>
  <c r="S86" i="8" s="1"/>
  <c r="N32" i="8" l="1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31" i="8"/>
  <c r="N30" i="8"/>
  <c r="I39" i="8"/>
  <c r="I40" i="8"/>
  <c r="P40" i="8" s="1"/>
  <c r="Q40" i="8" s="1"/>
  <c r="S40" i="8" s="1"/>
  <c r="I41" i="8"/>
  <c r="P41" i="8" s="1"/>
  <c r="Q41" i="8" s="1"/>
  <c r="S41" i="8" s="1"/>
  <c r="I42" i="8"/>
  <c r="P42" i="8" s="1"/>
  <c r="Q42" i="8" s="1"/>
  <c r="S42" i="8" s="1"/>
  <c r="I43" i="8"/>
  <c r="P43" i="8" s="1"/>
  <c r="Q43" i="8" s="1"/>
  <c r="S43" i="8" s="1"/>
  <c r="I44" i="8"/>
  <c r="I45" i="8"/>
  <c r="P45" i="8" s="1"/>
  <c r="Q45" i="8" s="1"/>
  <c r="S45" i="8" s="1"/>
  <c r="I46" i="8"/>
  <c r="P46" i="8" s="1"/>
  <c r="Q46" i="8" s="1"/>
  <c r="S46" i="8" s="1"/>
  <c r="I47" i="8"/>
  <c r="P47" i="8" s="1"/>
  <c r="Q47" i="8" s="1"/>
  <c r="S47" i="8" s="1"/>
  <c r="I48" i="8"/>
  <c r="P48" i="8" s="1"/>
  <c r="Q48" i="8" s="1"/>
  <c r="S48" i="8" s="1"/>
  <c r="I49" i="8"/>
  <c r="I50" i="8"/>
  <c r="I51" i="8"/>
  <c r="P51" i="8" s="1"/>
  <c r="Q51" i="8" s="1"/>
  <c r="S51" i="8" s="1"/>
  <c r="I52" i="8"/>
  <c r="P52" i="8" s="1"/>
  <c r="Q52" i="8" s="1"/>
  <c r="S52" i="8" s="1"/>
  <c r="I53" i="8"/>
  <c r="I54" i="8"/>
  <c r="P54" i="8" s="1"/>
  <c r="Q54" i="8" s="1"/>
  <c r="S54" i="8" s="1"/>
  <c r="I55" i="8"/>
  <c r="P55" i="8" s="1"/>
  <c r="Q55" i="8" s="1"/>
  <c r="S55" i="8" s="1"/>
  <c r="I56" i="8"/>
  <c r="P56" i="8" s="1"/>
  <c r="Q56" i="8" s="1"/>
  <c r="S56" i="8" s="1"/>
  <c r="I57" i="8"/>
  <c r="P57" i="8" s="1"/>
  <c r="Q57" i="8" s="1"/>
  <c r="S57" i="8" s="1"/>
  <c r="I58" i="8"/>
  <c r="I59" i="8"/>
  <c r="P59" i="8" s="1"/>
  <c r="Q59" i="8" s="1"/>
  <c r="S59" i="8" s="1"/>
  <c r="I60" i="8"/>
  <c r="P60" i="8" s="1"/>
  <c r="Q60" i="8" s="1"/>
  <c r="S60" i="8" s="1"/>
  <c r="I61" i="8"/>
  <c r="I62" i="8"/>
  <c r="P62" i="8" s="1"/>
  <c r="Q62" i="8" s="1"/>
  <c r="S62" i="8" s="1"/>
  <c r="I63" i="8"/>
  <c r="P63" i="8" s="1"/>
  <c r="Q63" i="8" s="1"/>
  <c r="S63" i="8" s="1"/>
  <c r="I64" i="8"/>
  <c r="I65" i="8"/>
  <c r="P65" i="8" s="1"/>
  <c r="Q65" i="8" s="1"/>
  <c r="S65" i="8" s="1"/>
  <c r="I66" i="8"/>
  <c r="P66" i="8" s="1"/>
  <c r="Q66" i="8" s="1"/>
  <c r="S66" i="8" s="1"/>
  <c r="I67" i="8"/>
  <c r="I68" i="8"/>
  <c r="P68" i="8" s="1"/>
  <c r="Q68" i="8" s="1"/>
  <c r="S68" i="8" s="1"/>
  <c r="I69" i="8"/>
  <c r="P69" i="8" s="1"/>
  <c r="Q69" i="8" s="1"/>
  <c r="S69" i="8" s="1"/>
  <c r="I70" i="8"/>
  <c r="P70" i="8" s="1"/>
  <c r="Q70" i="8" s="1"/>
  <c r="S70" i="8" s="1"/>
  <c r="I71" i="8"/>
  <c r="I72" i="8"/>
  <c r="I73" i="8"/>
  <c r="P73" i="8" s="1"/>
  <c r="Q73" i="8" s="1"/>
  <c r="S73" i="8" s="1"/>
  <c r="I74" i="8"/>
  <c r="P74" i="8" s="1"/>
  <c r="Q74" i="8" s="1"/>
  <c r="S74" i="8" s="1"/>
  <c r="I75" i="8"/>
  <c r="P76" i="8"/>
  <c r="Q76" i="8" s="1"/>
  <c r="S76" i="8" s="1"/>
  <c r="P77" i="8"/>
  <c r="Q77" i="8" s="1"/>
  <c r="S77" i="8" s="1"/>
  <c r="P78" i="8"/>
  <c r="Q78" i="8" s="1"/>
  <c r="S78" i="8" s="1"/>
  <c r="I81" i="8"/>
  <c r="I82" i="8"/>
  <c r="P82" i="8" s="1"/>
  <c r="Q82" i="8" s="1"/>
  <c r="S82" i="8" s="1"/>
  <c r="I83" i="8"/>
  <c r="P83" i="8" s="1"/>
  <c r="Q83" i="8" s="1"/>
  <c r="S83" i="8" s="1"/>
  <c r="I35" i="8"/>
  <c r="P35" i="8" s="1"/>
  <c r="Q35" i="8" s="1"/>
  <c r="S35" i="8" s="1"/>
  <c r="I36" i="8"/>
  <c r="P36" i="8" s="1"/>
  <c r="Q36" i="8" s="1"/>
  <c r="S36" i="8" s="1"/>
  <c r="I37" i="8"/>
  <c r="P37" i="8" s="1"/>
  <c r="Q37" i="8" s="1"/>
  <c r="S37" i="8" s="1"/>
  <c r="I38" i="8"/>
  <c r="P38" i="8" s="1"/>
  <c r="Q38" i="8" s="1"/>
  <c r="S38" i="8" s="1"/>
  <c r="I34" i="8"/>
  <c r="P34" i="8" s="1"/>
  <c r="Q34" i="8" s="1"/>
  <c r="S34" i="8" s="1"/>
  <c r="I31" i="8"/>
  <c r="I30" i="8"/>
  <c r="Q30" i="8" s="1"/>
  <c r="S30" i="8" s="1"/>
  <c r="P31" i="8" l="1"/>
  <c r="Q31" i="8" s="1"/>
  <c r="S3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2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<sst xmlns="http://schemas.openxmlformats.org/spreadsheetml/2006/main" count="456" uniqueCount="321">
  <si>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</si>
  <si>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</si>
  <si>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</si>
  <si>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</si>
  <si>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</si>
  <si>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</si>
  <si>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</si>
  <si>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</si>
  <si>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</si>
  <si>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</si>
  <si>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</si>
  <si>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</si>
  <si>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</si>
  <si>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</si>
  <si>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</si>
  <si>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</si>
  <si>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</si>
  <si>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</si>
  <si>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</si>
  <si>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</si>
  <si>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</si>
  <si>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</si>
  <si>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</si>
  <si>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</si>
  <si>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</si>
  <si>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</si>
  <si>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</si>
  <si>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Hồ Thị Tuyết Thơ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</si>
  <si>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</si>
  <si>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</si>
  <si>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</si>
  <si>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</si>
  <si>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</si>
  <si>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</si>
  <si>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</si>
  <si>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</si>
  <si>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</si>
  <si>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</si>
  <si>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</si>
  <si>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</si>
  <si>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</si>
  <si>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</si>
  <si>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</si>
  <si>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</si>
  <si>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</si>
  <si>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</si>
  <si>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</si>
  <si>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</si>
  <si>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</si>
  <si>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</si>
  <si>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</si>
  <si>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</si>
  <si>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</si>
  <si>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</si>
  <si>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</si>
  <si>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</si>
  <si>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</si>
  <si>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</si>
  <si>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</si>
  <si>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</si>
  <si>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</si>
  <si>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</si>
  <si>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</si>
  <si>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</si>
  <si>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</si>
  <si>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</si>
  <si>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</si>
  <si>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</si>
  <si>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</si>
  <si>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</si>
  <si>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</si>
  <si>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</si>
  <si>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</si>
  <si>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</si>
  <si>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</si>
  <si>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</si>
  <si>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</si>
  <si>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</si>
  <si>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</si>
  <si>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</si>
  <si>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</si>
  <si>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</si>
  <si>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</si>
  <si>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</si>
  <si>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</si>
  <si>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</si>
  <si>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</si>
  <si>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</si>
  <si>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</si>
  <si>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</si>
  <si>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</si>
  <si>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</si>
  <si>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</si>
  <si>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</si>
  <si>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</si>
  <si>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</si>
  <si>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</si>
  <si>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</si>
  <si>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</si>
  <si>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</si>
  <si>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</si>
  <si>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</si>
  <si>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</si>
  <si>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</si>
  <si>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</si>
  <si>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</si>
  <si>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</si>
  <si>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</si>
  <si>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</si>
  <si>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</si>
  <si>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</si>
  <si>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</si>
  <si>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</si>
  <si>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</si>
  <si>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</si>
  <si>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</si>
  <si>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</si>
  <si>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</si>
  <si>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</si>
  <si>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</si>
  <si>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</si>
  <si>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</si>
  <si>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</si>
  <si>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</si>
  <si>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</si>
  <si>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</si>
  <si>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</si>
  <si>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</si>
  <si>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</si>
  <si>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 xml:space="preserve"> HỌC KỲ 2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</si>
  <si>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</si>
  <si>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</si>
  <si>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</si>
  <si>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</si>
  <si>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</si>
  <si>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</si>
  <si>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</si>
  <si>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</si>
  <si>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</si>
  <si>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</si>
  <si>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</si>
  <si>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</si>
  <si>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</si>
  <si>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</si>
  <si>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</si>
  <si>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</si>
  <si>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BTĐTN(12)</t>
  </si>
  <si>
    <t>TPCM(1)</t>
  </si>
  <si>
    <t>Thỉnh giảng 
 GDDP  khối 10
  và  lớp 11C2, 11C3 
ở hk2</t>
  </si>
  <si>
    <t>TTCM (3)</t>
  </si>
  <si>
    <t>TTCĐ (1)</t>
  </si>
  <si>
    <t>12C1(3), 10A5(4), 10C1(3), 10C2(3), 10C3(3)</t>
  </si>
  <si>
    <t>12B1(2), 11A1(3), 11B1(2), 10A5(3), 10A4(3); HĐ TNHN: 12B1(3).</t>
  </si>
  <si>
    <t>CN12A1(4)</t>
  </si>
  <si>
    <t>12B2(2), 10A1(3), 11B2(2), 11B3(2), 11C3(2); HĐ TNHN: 12B2(3).</t>
  </si>
  <si>
    <t>12A1(3), 12C3(2), 10A3(3), 10C1(2), 10C2(2); HĐ TNHN: 12A1 (3).</t>
  </si>
  <si>
    <t>Hóa: 11B3(3), 10A1(3), 10A2(3), 10A3(3).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</si>
  <si>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</si>
  <si>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</si>
  <si>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</si>
  <si>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</si>
  <si>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</si>
  <si>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</si>
  <si>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</si>
  <si>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TDTT (3), CN11C1(4)</t>
  </si>
  <si>
    <t>CN10A1(4), TKHĐ(2)</t>
  </si>
  <si>
    <t>CTCĐ(3), CN11B3(4)</t>
  </si>
  <si>
    <t>PBT ĐTN(6)</t>
  </si>
  <si>
    <t>TPCM (1), CN10C2 (4)</t>
  </si>
  <si>
    <t>10C2: D.Phương</t>
  </si>
  <si>
    <t>12A1: T.Phương</t>
  </si>
  <si>
    <t>12B2: Nhàn</t>
  </si>
  <si>
    <t>12A2: Khanh</t>
  </si>
  <si>
    <t>11B2: Hà</t>
  </si>
  <si>
    <t>11C1: Dương</t>
  </si>
  <si>
    <t>12C2: Hân</t>
  </si>
  <si>
    <t>CN12C1(4), BCHCĐ(1)</t>
  </si>
  <si>
    <t>12C1: Quân</t>
  </si>
  <si>
    <t>11C3: Lan</t>
  </si>
  <si>
    <t>11B1: 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</si>
  <si>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</si>
  <si>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</si>
  <si>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</si>
  <si>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</si>
  <si>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</si>
  <si>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</si>
  <si>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</si>
  <si>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</si>
  <si>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</si>
  <si>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</si>
  <si>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</si>
  <si>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</si>
  <si>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</si>
  <si>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</si>
  <si>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</si>
  <si>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</si>
  <si>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11B1(3), 11C3(4)</t>
  </si>
  <si>
    <t>CN12B2(4)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</si>
  <si>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</si>
  <si>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</si>
  <si>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</si>
  <si>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Địa: 11C1(3), 11C2(3), 12C1(3), 12C3(3); HĐ TNHN 12C1(3)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</si>
  <si>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12B1(6),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</si>
  <si>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11B3(6), 11C1(6), 12C2(6), 12C3(6)</t>
    </r>
  </si>
  <si>
    <r>
      <t>12A1(3), 12C3(4), 11A1(3), 11B3(3), 11C2(4);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12A1, 12C3, 11A1, 11B3, 11C2</t>
    </r>
  </si>
  <si>
    <r>
      <t>12B1(3), 12C2(4), 11A2(3), 11B2(3), 11C1(4);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12B1, 12C2, 11A2, 11B2, 11C1</t>
    </r>
  </si>
  <si>
    <t>Thỉnh giảng</t>
  </si>
  <si>
    <t>10C2: Vy</t>
  </si>
  <si>
    <t>12A1(4), 11A2(4), 11B1(4), 11C2(3)</t>
  </si>
  <si>
    <t>12A2(4), 12B2(4), 11C1(3), 10A2(4)</t>
  </si>
  <si>
    <r>
      <t>12C2(3), 11C3(3), 10A1(4), 10A3(4),</t>
    </r>
    <r>
      <rPr>
        <sz val="12"/>
        <color rgb="FFFF0000"/>
        <rFont val="Times New Roman"/>
        <family val="1"/>
      </rPr>
      <t xml:space="preserve"> 10A4(4)</t>
    </r>
  </si>
  <si>
    <r>
      <t xml:space="preserve">12B1(4), 12C3(3),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11B2(4), 11B3(4)</t>
    </r>
  </si>
  <si>
    <t>Vào từ tuần 17</t>
  </si>
  <si>
    <t>10C1(2), 10C2(2), 11C1(2), 11C2(2), 12C1(2), 12C2(2)</t>
  </si>
  <si>
    <r>
      <t xml:space="preserve">10A4(2), 10A5(2),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>, 11B1(2), 11B2(2), 11B3(2), 12B1(2)</t>
    </r>
  </si>
  <si>
    <r>
      <t xml:space="preserve">GDKTPL: 10C1(2), 10C2(2), 10C3(2), 12C1(2),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; HĐ TNHN: 10C1(3), 10C2(3), 10C3(3).</t>
    </r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</si>
  <si>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</si>
  <si>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</si>
  <si>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</si>
  <si>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</si>
  <si>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</si>
  <si>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</si>
  <si>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</si>
  <si>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</si>
  <si>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</si>
  <si>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</si>
  <si>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</si>
  <si>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</si>
  <si>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</si>
  <si>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</si>
  <si>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</si>
  <si>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r>
      <t xml:space="preserve">Nhận (từ tuần 17): </t>
    </r>
    <r>
      <rPr>
        <sz val="12"/>
        <color rgb="FFFF0000"/>
        <rFont val="Times New Roman"/>
        <family val="1"/>
      </rPr>
      <t>10A1(3), 10A2(3), 10A3(3), 10A4(3), 10A5(3)</t>
    </r>
  </si>
  <si>
    <t>10A1(3), 10A2(3), 10A3(3), 10A4(3), 10A5(3)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</si>
  <si>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</si>
  <si>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</si>
  <si>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</si>
  <si>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t>Cô Thu hậu sản. Thỉnh giảng : 10A1(2), 10A2(2), 10A3(2), 10A4(2), 11A1(2), 11A2(2),  11C1(2), 11C2(2), 12C1(2), 12C2(2)</t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</si>
  <si>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</si>
  <si>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</si>
  <si>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12A1(2), 12A2(2), 12B1(3), 12B2(3)</t>
    </r>
  </si>
  <si>
    <t>Thỉnh giảng HK2 (02 GV)</t>
  </si>
  <si>
    <r>
      <rPr>
        <sz val="12"/>
        <color rgb="FFFF0000"/>
        <rFont val="Times New Roman"/>
        <family val="1"/>
      </rPr>
      <t>10A1(3), 10A2(3),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</si>
  <si>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</si>
  <si>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</si>
  <si>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11B2: Lan</t>
  </si>
  <si>
    <t>12C3: Hiện</t>
  </si>
  <si>
    <t>Địa: 10C1(3), 10C2(3), 10C3(3), 11C3(3), 12C2(3); HĐ TNHN: 12C3(3).</t>
  </si>
  <si>
    <t>10A3: Phong</t>
  </si>
  <si>
    <t>10A4: Phong</t>
  </si>
  <si>
    <t>10A2: Triều</t>
  </si>
  <si>
    <t>CN: 10A3(2), 10A4(2), 12B1(2), 12B2(2); HĐ TNHN: 10A3(3), 10A4(3), 11B3(3)</t>
  </si>
  <si>
    <t>HĐ TNHN: 10A2(3)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</si>
  <si>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</si>
  <si>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</si>
  <si>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</si>
  <si>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</si>
  <si>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</si>
  <si>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</si>
  <si>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</si>
  <si>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</si>
  <si>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11C2: Lan</t>
  </si>
  <si>
    <t>GDKTPL: 11C1(2), 11C2(2), 11C3(2), 12C3(2); HĐ TNHN: 11B2(3), 11C2(3), 11C3(3).</t>
  </si>
  <si>
    <r>
      <t xml:space="preserve">Hóa: 12B1(3), 11C1(2),  </t>
    </r>
    <r>
      <rPr>
        <sz val="12"/>
        <color rgb="FFFF0000"/>
        <rFont val="Times New Roman"/>
        <family val="1"/>
      </rPr>
      <t>11C2(2)</t>
    </r>
    <r>
      <rPr>
        <sz val="12"/>
        <color theme="1"/>
        <rFont val="Times New Roman"/>
        <family val="1"/>
      </rPr>
      <t>, 10C1(2), 10C2(2), HĐTN: 11C1(3),</t>
    </r>
  </si>
  <si>
    <t>Hóa: 12A2(3), HĐTNHN: 11A1(3)</t>
  </si>
  <si>
    <t>CN: 11B1(2), 11B2(2), 10A5(2), 10C3(2); HĐTNHN: 11B1(3), 10A5(3)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</si>
  <si>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</si>
  <si>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</si>
  <si>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</si>
  <si>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</si>
  <si>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</si>
  <si>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</si>
  <si>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</si>
  <si>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GDQP AN</t>
  </si>
  <si>
    <t>GDQP&amp;AN: 10A1(1), 10A2(1), 10A3(1), 10A4(1), 10A5(1), 10C1(1), 10C2(1), 11A1(1), 11A2(1), 11B1(1), 11B2(1), 11B3(1), 11C1(1), 11C2(1), 12B2(1), 12C1(1), 12C2(1)</t>
  </si>
  <si>
    <t>GDTC: 12A1,12A2,12B1; GD QP AN: 10A2,10A3,11A2,11C1,12A1,12A2,12B2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</si>
  <si>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</si>
  <si>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</si>
  <si>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</si>
  <si>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t xml:space="preserve">Hóa: 12B2(3), 12C3(2), 10A4(3), 10A5(3), 11B2(3); </t>
    </r>
    <r>
      <rPr>
        <sz val="12"/>
        <color rgb="FF0070C0"/>
        <rFont val="Times New Roman"/>
        <family val="1"/>
      </rPr>
      <t>HĐTNHN: 11B3(3).</t>
    </r>
  </si>
  <si>
    <r>
      <t xml:space="preserve">Hóa: 12A1(3), 12C1(2), 12C2(2), 11A1(3), 11A2(3), 11B1(3),  </t>
    </r>
    <r>
      <rPr>
        <sz val="12"/>
        <color rgb="FF0070C0"/>
        <rFont val="Times New Roman"/>
        <family val="1"/>
      </rPr>
      <t>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</si>
  <si>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</si>
  <si>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</t>
    </r>
  </si>
  <si>
    <t>CHUYỂN CÔNG TÁC TỪ 14.10.2024</t>
  </si>
  <si>
    <t>11A1: Phong</t>
  </si>
  <si>
    <t>11B3: Tân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</si>
  <si>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</si>
  <si>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</si>
  <si>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</si>
  <si>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</si>
  <si>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r>
      <t>12C1(4), 10A1(3), 10A2(3), 10A3(3), 10A4(3), 10C2(4);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12C1; GDĐP (T26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10A1, 10A2, 10A3, 10A4, 10C2</t>
    </r>
  </si>
  <si>
    <r>
      <t>12A2(3), 12B2(3), 10C1(4), 10A5(3), 10C3(4);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12A2, 12B2; GDĐP (T26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10C1, 10A5, 10C3</t>
    </r>
  </si>
  <si>
    <t>Dư 1 tuần</t>
  </si>
  <si>
    <t>Dư 18 tuần</t>
  </si>
  <si>
    <t>Tổng dư HK1</t>
  </si>
  <si>
    <t>GD ĐP (dành cho GV dạy GD ĐP)</t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</si>
  <si>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</si>
  <si>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</si>
  <si>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</si>
  <si>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</si>
  <si>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</si>
  <si>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</si>
  <si>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</si>
  <si>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</si>
  <si>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</si>
  <si>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</si>
  <si>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</si>
  <si>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</si>
  <si>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</si>
  <si>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</si>
  <si>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</si>
  <si>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</si>
  <si>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</si>
  <si>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</si>
  <si>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</si>
  <si>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</si>
  <si>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r>
      <rPr>
        <sz val="10"/>
        <color rgb="FF00B0F0"/>
        <rFont val="Times New Roman"/>
        <family val="1"/>
      </rPr>
      <t>GDQP&amp;AN</t>
    </r>
    <r>
      <rPr>
        <sz val="10"/>
        <rFont val="Times New Roman"/>
        <charset val="134"/>
      </rPr>
      <t xml:space="preserve">: 10A1(1), 10A2(1), 10A3(1), 10A4(1), 10A5(1), 10C1(1), 10C2(1) . </t>
    </r>
    <r>
      <rPr>
        <sz val="10"/>
        <color rgb="FFFF0000"/>
        <rFont val="Times New Roman"/>
        <family val="1"/>
      </rPr>
      <t>GDTC:</t>
    </r>
    <r>
      <rPr>
        <sz val="10"/>
        <rFont val="Times New Roman"/>
        <charset val="134"/>
      </rPr>
      <t xml:space="preserve"> 10A2,10A3,11A1,11C2,12A1,12A2,12B2</t>
    </r>
  </si>
  <si>
    <r>
      <rPr>
        <sz val="10"/>
        <color rgb="FFFFC000"/>
        <rFont val="Times New Roman"/>
        <family val="1"/>
      </rPr>
      <t>GDTC</t>
    </r>
    <r>
      <rPr>
        <sz val="10"/>
        <color theme="1"/>
        <rFont val="Times New Roman"/>
        <family val="1"/>
      </rPr>
      <t xml:space="preserve"> :10A4(2), 10A5(2), 11A2(2), 11B1(2), 11B2(2), 11B3(2), 12B1(2)</t>
    </r>
  </si>
  <si>
    <r>
      <rPr>
        <sz val="10"/>
        <color rgb="FF7030A0"/>
        <rFont val="Times New Roman"/>
        <family val="1"/>
      </rPr>
      <t>GDTC:</t>
    </r>
    <r>
      <rPr>
        <sz val="10"/>
        <color theme="1"/>
        <rFont val="Times New Roman"/>
        <family val="1"/>
      </rPr>
      <t xml:space="preserve"> 10A1(2), 10C1(2),10C2(2) 11C1(2), 12C1(2), 12C2(2)</t>
    </r>
  </si>
  <si>
    <t>TDTT(3), 
CN11C1(4)</t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</si>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</sst>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0"/>
      <color rgb="FF00B0F0"/>
      <name val="Times New Roman"/>
      <family val="1"/>
    </font>
    <font>
      <sz val="10"/>
      <name val="Times New Roman"/>
      <charset val="134"/>
    </font>
    <font>
      <sz val="10"/>
      <color rgb="FFFF0000"/>
      <name val="Times New Roman"/>
      <family val="1"/>
    </font>
    <font>
      <sz val="10"/>
      <color theme="1"/>
      <name val="Times New Roman"/>
      <charset val="134"/>
    </font>
    <font>
      <sz val="10"/>
      <color theme="1"/>
      <name val="Times New Roman"/>
      <family val="1"/>
    </font>
    <font>
      <sz val="10"/>
      <color rgb="FFFFC000"/>
      <name val="Times New Roman"/>
      <family val="1"/>
    </font>
    <font>
      <sz val="10"/>
      <color rgb="FF7030A0"/>
      <name val="Times New Roman"/>
      <family val="1"/>
    </font>
    <font>
      <sz val="10"/>
      <name val="Arial"/>
      <charset val="134"/>
    </font>
    <font>
      <sz val="10"/>
      <color theme="9" tint="-0.249977111117893"/>
      <name val="Times New Roman"/>
      <family val="1"/>
    </font>
    <font>
      <sz val="9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4" fillId="0" borderId="0" xfId="0" applyFont="1"/>
    <xf numFmtId="0" fontId="18" fillId="0" borderId="0" xfId="0" applyFont="1" applyAlignment="1">
      <alignment horizontal="left" vertical="center"/>
    </xf>
    <xf numFmtId="0" fontId="27" fillId="0" borderId="0" xfId="0" applyFont="1"/>
    <xf numFmtId="0" fontId="3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" fillId="0" borderId="3" xfId="0" applyFont="1" applyBorder="1"/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/>
    <xf numFmtId="0" fontId="14" fillId="0" borderId="3" xfId="0" applyFont="1" applyBorder="1"/>
    <xf numFmtId="0" fontId="3" fillId="0" borderId="8" xfId="0" applyFont="1" applyBorder="1"/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3" fillId="0" borderId="10" xfId="0" applyFont="1" applyBorder="1"/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26" fillId="0" borderId="10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17" xfId="0" applyFont="1" applyBorder="1" applyAlignment="1">
      <alignment horizontal="right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25" fillId="0" borderId="10" xfId="0" applyFont="1" applyBorder="1"/>
    <xf numFmtId="0" fontId="2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30" xfId="0" applyFont="1" applyBorder="1" applyAlignment="1">
      <alignment horizontal="center"/>
    </xf>
    <xf numFmtId="0" fontId="3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  <xf numFmtId="0" fontId="3" fillId="0" borderId="23" xfId="0" applyFont="1" applyBorder="1"/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/>
    <xf numFmtId="0" fontId="3" fillId="0" borderId="39" xfId="0" applyFont="1" applyBorder="1"/>
    <xf numFmtId="0" fontId="14" fillId="0" borderId="28" xfId="0" applyFont="1" applyBorder="1"/>
    <xf numFmtId="0" fontId="14" fillId="0" borderId="38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6" xfId="0" applyFont="1" applyBorder="1"/>
    <xf numFmtId="0" fontId="14" fillId="0" borderId="12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25" fillId="0" borderId="26" xfId="0" applyFont="1" applyBorder="1"/>
    <xf numFmtId="0" fontId="25" fillId="0" borderId="12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14" fillId="0" borderId="26" xfId="0" applyFont="1" applyBorder="1" applyAlignment="1">
      <alignment vertical="center"/>
    </xf>
    <xf numFmtId="0" fontId="26" fillId="0" borderId="26" xfId="0" applyFont="1" applyBorder="1"/>
    <xf numFmtId="0" fontId="14" fillId="0" borderId="12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0" fillId="0" borderId="5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wrapText="1"/>
    </xf>
    <xf numFmtId="0" fontId="3" fillId="0" borderId="44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quotePrefix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3" fillId="0" borderId="44" xfId="0" quotePrefix="1" applyFont="1" applyBorder="1" applyAlignment="1">
      <alignment horizontal="center"/>
    </xf>
    <xf numFmtId="0" fontId="3" fillId="0" borderId="2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30" xfId="0" quotePrefix="1" applyFont="1" applyBorder="1" applyAlignment="1">
      <alignment horizontal="center" vertical="center"/>
    </xf>
    <xf numFmtId="0" fontId="3" fillId="0" borderId="25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/>
    </xf>
    <xf numFmtId="0" fontId="3" fillId="0" borderId="42" xfId="0" quotePrefix="1" applyFont="1" applyBorder="1" applyAlignment="1">
      <alignment horizontal="center" vertical="center"/>
    </xf>
    <xf numFmtId="0" fontId="1" fillId="0" borderId="44" xfId="0" quotePrefix="1" applyFont="1" applyBorder="1" applyAlignment="1">
      <alignment horizontal="center"/>
    </xf>
    <xf numFmtId="0" fontId="3" fillId="0" borderId="42" xfId="0" quotePrefix="1" applyFont="1" applyBorder="1" applyAlignment="1">
      <alignment horizontal="center"/>
    </xf>
    <xf numFmtId="0" fontId="3" fillId="0" borderId="44" xfId="0" quotePrefix="1" applyFont="1" applyBorder="1" applyAlignment="1">
      <alignment horizontal="center" vertical="center"/>
    </xf>
    <xf numFmtId="0" fontId="3" fillId="0" borderId="49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/>
    </xf>
    <xf numFmtId="0" fontId="14" fillId="0" borderId="22" xfId="0" applyFont="1" applyBorder="1" applyAlignment="1">
      <alignment horizontal="left" vertical="center" wrapText="1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4" fillId="0" borderId="56" xfId="0" applyFont="1" applyBorder="1" applyAlignment="1">
      <alignment vertical="center" wrapText="1"/>
    </xf>
    <xf numFmtId="0" fontId="14" fillId="0" borderId="53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6" fillId="0" borderId="1" xfId="0" applyFont="1" applyBorder="1"/>
    <xf numFmtId="0" fontId="3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14" fillId="3" borderId="12" xfId="0" applyFont="1" applyFill="1" applyBorder="1" applyAlignment="1">
      <alignment wrapText="1"/>
    </xf>
    <xf numFmtId="0" fontId="14" fillId="3" borderId="17" xfId="0" applyFont="1" applyFill="1" applyBorder="1" applyAlignment="1">
      <alignment wrapText="1"/>
    </xf>
    <xf numFmtId="0" fontId="14" fillId="3" borderId="17" xfId="0" applyFont="1" applyFill="1" applyBorder="1" applyAlignment="1">
      <alignment vertical="center" wrapText="1"/>
    </xf>
    <xf numFmtId="0" fontId="38" fillId="0" borderId="36" xfId="0" applyFont="1" applyBorder="1" applyAlignment="1">
      <alignment horizontal="center" vertical="center"/>
    </xf>
    <xf numFmtId="0" fontId="3" fillId="4" borderId="17" xfId="0" applyFont="1" applyFill="1" applyBorder="1"/>
    <xf numFmtId="0" fontId="39" fillId="4" borderId="1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vertical="center"/>
    </xf>
    <xf numFmtId="0" fontId="14" fillId="5" borderId="15" xfId="0" applyFont="1" applyFill="1" applyBorder="1" applyAlignment="1">
      <alignment vertical="center" wrapText="1"/>
    </xf>
    <xf numFmtId="0" fontId="25" fillId="5" borderId="54" xfId="0" applyFont="1" applyFill="1" applyBorder="1" applyAlignment="1">
      <alignment vertical="center" wrapText="1"/>
    </xf>
    <xf numFmtId="0" fontId="14" fillId="5" borderId="5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9" fillId="0" borderId="13" xfId="0" applyFont="1" applyBorder="1" applyAlignment="1" applyProtection="1">
      <alignment vertical="center" wrapText="1"/>
      <protection locked="0"/>
    </xf>
    <xf numFmtId="0" fontId="45" fillId="0" borderId="13" xfId="0" applyFont="1" applyBorder="1" applyAlignment="1">
      <alignment horizontal="center" vertical="center"/>
    </xf>
    <xf numFmtId="0" fontId="45" fillId="0" borderId="13" xfId="0" applyFont="1" applyBorder="1" applyAlignment="1" applyProtection="1">
      <alignment horizontal="center" vertical="center"/>
      <protection locked="0"/>
    </xf>
    <xf numFmtId="0" fontId="45" fillId="0" borderId="40" xfId="0" applyFont="1" applyBorder="1" applyAlignment="1">
      <alignment horizontal="center" vertical="center"/>
    </xf>
    <xf numFmtId="0" fontId="46" fillId="0" borderId="15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6" fillId="0" borderId="17" xfId="0" applyFont="1" applyBorder="1" applyAlignment="1" applyProtection="1">
      <alignment horizontal="left" vertical="center" wrapText="1"/>
      <protection locked="0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/>
    </xf>
    <xf numFmtId="0" fontId="49" fillId="0" borderId="54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5" fillId="0" borderId="14" xfId="0" applyFont="1" applyBorder="1" applyAlignment="1">
      <alignment horizontal="center" vertical="center"/>
    </xf>
    <xf numFmtId="0" fontId="46" fillId="0" borderId="35" xfId="0" applyFont="1" applyBorder="1" applyAlignment="1" applyProtection="1">
      <alignment horizontal="left" vertical="center" wrapText="1"/>
      <protection locked="0"/>
    </xf>
    <xf numFmtId="0" fontId="45" fillId="0" borderId="36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3"/>
  <sheetViews>
    <sheetView tabSelected="1" topLeftCell="A25" zoomScale="80" zoomScaleNormal="80" workbookViewId="0">
      <pane xSplit="4" ySplit="5" topLeftCell="E75" activePane="bottomRight" state="frozen"/>
      <selection activeCell="A25" sqref="A25"/>
      <selection pane="topRight" activeCell="E25" sqref="E25"/>
      <selection pane="bottomLeft" activeCell="A30" sqref="A30"/>
      <selection pane="bottomRight" activeCell="E80" sqref="E80"/>
    </sheetView>
  </sheetViews>
  <sheetFormatPr defaultRowHeight="14.5"/>
  <cols>
    <col min="1" max="1" width="6" style="2" customWidth="1"/>
    <col min="2" max="2" width="28.453125" customWidth="1"/>
    <col min="3" max="3" width="17.453125" customWidth="1"/>
    <col min="4" max="4" width="12.1796875" customWidth="1"/>
    <col min="5" max="5" width="41.1796875" customWidth="1"/>
    <col min="6" max="6" width="8.453125" customWidth="1"/>
    <col min="7" max="7" width="29.1796875" customWidth="1"/>
    <col min="8" max="9" width="10.1796875" customWidth="1"/>
    <col min="10" max="10" width="41.54296875" customWidth="1"/>
    <col min="11" max="11" width="9.7265625" customWidth="1"/>
    <col min="12" max="12" width="27.453125" customWidth="1"/>
    <col min="13" max="13" width="10.81640625" style="2" customWidth="1"/>
    <col min="14" max="14" width="10.453125" style="2" customWidth="1"/>
    <col min="15" max="15" width="10.54296875" customWidth="1"/>
    <col min="16" max="16" width="4.54296875" customWidth="1"/>
    <col min="17" max="17" width="5.1796875" customWidth="1"/>
    <col min="18" max="18" width="5.26953125" customWidth="1"/>
    <col min="19" max="19" width="5.1796875" customWidth="1"/>
    <col min="262" max="262" width="6" customWidth="1"/>
    <col min="263" max="263" width="23.453125" customWidth="1"/>
    <col min="264" max="264" width="10" customWidth="1"/>
    <col min="265" max="265" width="27.7265625" customWidth="1"/>
    <col min="266" max="266" width="25.26953125" customWidth="1"/>
    <col min="267" max="267" width="16.54296875" customWidth="1"/>
    <col min="268" max="268" width="21.26953125" customWidth="1"/>
    <col min="269" max="269" width="8.81640625" customWidth="1"/>
    <col min="518" max="518" width="6" customWidth="1"/>
    <col min="519" max="519" width="23.453125" customWidth="1"/>
    <col min="520" max="520" width="10" customWidth="1"/>
    <col min="521" max="521" width="27.7265625" customWidth="1"/>
    <col min="522" max="522" width="25.26953125" customWidth="1"/>
    <col min="523" max="523" width="16.54296875" customWidth="1"/>
    <col min="524" max="524" width="21.26953125" customWidth="1"/>
    <col min="525" max="525" width="8.81640625" customWidth="1"/>
    <col min="774" max="774" width="6" customWidth="1"/>
    <col min="775" max="775" width="23.453125" customWidth="1"/>
    <col min="776" max="776" width="10" customWidth="1"/>
    <col min="777" max="777" width="27.7265625" customWidth="1"/>
    <col min="778" max="778" width="25.26953125" customWidth="1"/>
    <col min="779" max="779" width="16.54296875" customWidth="1"/>
    <col min="780" max="780" width="21.26953125" customWidth="1"/>
    <col min="781" max="781" width="8.81640625" customWidth="1"/>
    <col min="1030" max="1030" width="6" customWidth="1"/>
    <col min="1031" max="1031" width="23.453125" customWidth="1"/>
    <col min="1032" max="1032" width="10" customWidth="1"/>
    <col min="1033" max="1033" width="27.7265625" customWidth="1"/>
    <col min="1034" max="1034" width="25.26953125" customWidth="1"/>
    <col min="1035" max="1035" width="16.54296875" customWidth="1"/>
    <col min="1036" max="1036" width="21.26953125" customWidth="1"/>
    <col min="1037" max="1037" width="8.81640625" customWidth="1"/>
    <col min="1286" max="1286" width="6" customWidth="1"/>
    <col min="1287" max="1287" width="23.453125" customWidth="1"/>
    <col min="1288" max="1288" width="10" customWidth="1"/>
    <col min="1289" max="1289" width="27.7265625" customWidth="1"/>
    <col min="1290" max="1290" width="25.26953125" customWidth="1"/>
    <col min="1291" max="1291" width="16.54296875" customWidth="1"/>
    <col min="1292" max="1292" width="21.26953125" customWidth="1"/>
    <col min="1293" max="1293" width="8.81640625" customWidth="1"/>
    <col min="1542" max="1542" width="6" customWidth="1"/>
    <col min="1543" max="1543" width="23.453125" customWidth="1"/>
    <col min="1544" max="1544" width="10" customWidth="1"/>
    <col min="1545" max="1545" width="27.7265625" customWidth="1"/>
    <col min="1546" max="1546" width="25.26953125" customWidth="1"/>
    <col min="1547" max="1547" width="16.54296875" customWidth="1"/>
    <col min="1548" max="1548" width="21.26953125" customWidth="1"/>
    <col min="1549" max="1549" width="8.81640625" customWidth="1"/>
    <col min="1798" max="1798" width="6" customWidth="1"/>
    <col min="1799" max="1799" width="23.453125" customWidth="1"/>
    <col min="1800" max="1800" width="10" customWidth="1"/>
    <col min="1801" max="1801" width="27.7265625" customWidth="1"/>
    <col min="1802" max="1802" width="25.26953125" customWidth="1"/>
    <col min="1803" max="1803" width="16.54296875" customWidth="1"/>
    <col min="1804" max="1804" width="21.26953125" customWidth="1"/>
    <col min="1805" max="1805" width="8.81640625" customWidth="1"/>
    <col min="2054" max="2054" width="6" customWidth="1"/>
    <col min="2055" max="2055" width="23.453125" customWidth="1"/>
    <col min="2056" max="2056" width="10" customWidth="1"/>
    <col min="2057" max="2057" width="27.7265625" customWidth="1"/>
    <col min="2058" max="2058" width="25.26953125" customWidth="1"/>
    <col min="2059" max="2059" width="16.54296875" customWidth="1"/>
    <col min="2060" max="2060" width="21.26953125" customWidth="1"/>
    <col min="2061" max="2061" width="8.81640625" customWidth="1"/>
    <col min="2310" max="2310" width="6" customWidth="1"/>
    <col min="2311" max="2311" width="23.453125" customWidth="1"/>
    <col min="2312" max="2312" width="10" customWidth="1"/>
    <col min="2313" max="2313" width="27.7265625" customWidth="1"/>
    <col min="2314" max="2314" width="25.26953125" customWidth="1"/>
    <col min="2315" max="2315" width="16.54296875" customWidth="1"/>
    <col min="2316" max="2316" width="21.26953125" customWidth="1"/>
    <col min="2317" max="2317" width="8.81640625" customWidth="1"/>
    <col min="2566" max="2566" width="6" customWidth="1"/>
    <col min="2567" max="2567" width="23.453125" customWidth="1"/>
    <col min="2568" max="2568" width="10" customWidth="1"/>
    <col min="2569" max="2569" width="27.7265625" customWidth="1"/>
    <col min="2570" max="2570" width="25.26953125" customWidth="1"/>
    <col min="2571" max="2571" width="16.54296875" customWidth="1"/>
    <col min="2572" max="2572" width="21.26953125" customWidth="1"/>
    <col min="2573" max="2573" width="8.81640625" customWidth="1"/>
    <col min="2822" max="2822" width="6" customWidth="1"/>
    <col min="2823" max="2823" width="23.453125" customWidth="1"/>
    <col min="2824" max="2824" width="10" customWidth="1"/>
    <col min="2825" max="2825" width="27.7265625" customWidth="1"/>
    <col min="2826" max="2826" width="25.26953125" customWidth="1"/>
    <col min="2827" max="2827" width="16.54296875" customWidth="1"/>
    <col min="2828" max="2828" width="21.26953125" customWidth="1"/>
    <col min="2829" max="2829" width="8.81640625" customWidth="1"/>
    <col min="3078" max="3078" width="6" customWidth="1"/>
    <col min="3079" max="3079" width="23.453125" customWidth="1"/>
    <col min="3080" max="3080" width="10" customWidth="1"/>
    <col min="3081" max="3081" width="27.7265625" customWidth="1"/>
    <col min="3082" max="3082" width="25.26953125" customWidth="1"/>
    <col min="3083" max="3083" width="16.54296875" customWidth="1"/>
    <col min="3084" max="3084" width="21.26953125" customWidth="1"/>
    <col min="3085" max="3085" width="8.81640625" customWidth="1"/>
    <col min="3334" max="3334" width="6" customWidth="1"/>
    <col min="3335" max="3335" width="23.453125" customWidth="1"/>
    <col min="3336" max="3336" width="10" customWidth="1"/>
    <col min="3337" max="3337" width="27.7265625" customWidth="1"/>
    <col min="3338" max="3338" width="25.26953125" customWidth="1"/>
    <col min="3339" max="3339" width="16.54296875" customWidth="1"/>
    <col min="3340" max="3340" width="21.26953125" customWidth="1"/>
    <col min="3341" max="3341" width="8.81640625" customWidth="1"/>
    <col min="3590" max="3590" width="6" customWidth="1"/>
    <col min="3591" max="3591" width="23.453125" customWidth="1"/>
    <col min="3592" max="3592" width="10" customWidth="1"/>
    <col min="3593" max="3593" width="27.7265625" customWidth="1"/>
    <col min="3594" max="3594" width="25.26953125" customWidth="1"/>
    <col min="3595" max="3595" width="16.54296875" customWidth="1"/>
    <col min="3596" max="3596" width="21.26953125" customWidth="1"/>
    <col min="3597" max="3597" width="8.81640625" customWidth="1"/>
    <col min="3846" max="3846" width="6" customWidth="1"/>
    <col min="3847" max="3847" width="23.453125" customWidth="1"/>
    <col min="3848" max="3848" width="10" customWidth="1"/>
    <col min="3849" max="3849" width="27.7265625" customWidth="1"/>
    <col min="3850" max="3850" width="25.26953125" customWidth="1"/>
    <col min="3851" max="3851" width="16.54296875" customWidth="1"/>
    <col min="3852" max="3852" width="21.26953125" customWidth="1"/>
    <col min="3853" max="3853" width="8.81640625" customWidth="1"/>
    <col min="4102" max="4102" width="6" customWidth="1"/>
    <col min="4103" max="4103" width="23.453125" customWidth="1"/>
    <col min="4104" max="4104" width="10" customWidth="1"/>
    <col min="4105" max="4105" width="27.7265625" customWidth="1"/>
    <col min="4106" max="4106" width="25.26953125" customWidth="1"/>
    <col min="4107" max="4107" width="16.54296875" customWidth="1"/>
    <col min="4108" max="4108" width="21.26953125" customWidth="1"/>
    <col min="4109" max="4109" width="8.81640625" customWidth="1"/>
    <col min="4358" max="4358" width="6" customWidth="1"/>
    <col min="4359" max="4359" width="23.453125" customWidth="1"/>
    <col min="4360" max="4360" width="10" customWidth="1"/>
    <col min="4361" max="4361" width="27.7265625" customWidth="1"/>
    <col min="4362" max="4362" width="25.26953125" customWidth="1"/>
    <col min="4363" max="4363" width="16.54296875" customWidth="1"/>
    <col min="4364" max="4364" width="21.26953125" customWidth="1"/>
    <col min="4365" max="4365" width="8.81640625" customWidth="1"/>
    <col min="4614" max="4614" width="6" customWidth="1"/>
    <col min="4615" max="4615" width="23.453125" customWidth="1"/>
    <col min="4616" max="4616" width="10" customWidth="1"/>
    <col min="4617" max="4617" width="27.7265625" customWidth="1"/>
    <col min="4618" max="4618" width="25.26953125" customWidth="1"/>
    <col min="4619" max="4619" width="16.54296875" customWidth="1"/>
    <col min="4620" max="4620" width="21.26953125" customWidth="1"/>
    <col min="4621" max="4621" width="8.81640625" customWidth="1"/>
    <col min="4870" max="4870" width="6" customWidth="1"/>
    <col min="4871" max="4871" width="23.453125" customWidth="1"/>
    <col min="4872" max="4872" width="10" customWidth="1"/>
    <col min="4873" max="4873" width="27.7265625" customWidth="1"/>
    <col min="4874" max="4874" width="25.26953125" customWidth="1"/>
    <col min="4875" max="4875" width="16.54296875" customWidth="1"/>
    <col min="4876" max="4876" width="21.26953125" customWidth="1"/>
    <col min="4877" max="4877" width="8.81640625" customWidth="1"/>
    <col min="5126" max="5126" width="6" customWidth="1"/>
    <col min="5127" max="5127" width="23.453125" customWidth="1"/>
    <col min="5128" max="5128" width="10" customWidth="1"/>
    <col min="5129" max="5129" width="27.7265625" customWidth="1"/>
    <col min="5130" max="5130" width="25.26953125" customWidth="1"/>
    <col min="5131" max="5131" width="16.54296875" customWidth="1"/>
    <col min="5132" max="5132" width="21.26953125" customWidth="1"/>
    <col min="5133" max="5133" width="8.81640625" customWidth="1"/>
    <col min="5382" max="5382" width="6" customWidth="1"/>
    <col min="5383" max="5383" width="23.453125" customWidth="1"/>
    <col min="5384" max="5384" width="10" customWidth="1"/>
    <col min="5385" max="5385" width="27.7265625" customWidth="1"/>
    <col min="5386" max="5386" width="25.26953125" customWidth="1"/>
    <col min="5387" max="5387" width="16.54296875" customWidth="1"/>
    <col min="5388" max="5388" width="21.26953125" customWidth="1"/>
    <col min="5389" max="5389" width="8.81640625" customWidth="1"/>
    <col min="5638" max="5638" width="6" customWidth="1"/>
    <col min="5639" max="5639" width="23.453125" customWidth="1"/>
    <col min="5640" max="5640" width="10" customWidth="1"/>
    <col min="5641" max="5641" width="27.7265625" customWidth="1"/>
    <col min="5642" max="5642" width="25.26953125" customWidth="1"/>
    <col min="5643" max="5643" width="16.54296875" customWidth="1"/>
    <col min="5644" max="5644" width="21.26953125" customWidth="1"/>
    <col min="5645" max="5645" width="8.81640625" customWidth="1"/>
    <col min="5894" max="5894" width="6" customWidth="1"/>
    <col min="5895" max="5895" width="23.453125" customWidth="1"/>
    <col min="5896" max="5896" width="10" customWidth="1"/>
    <col min="5897" max="5897" width="27.7265625" customWidth="1"/>
    <col min="5898" max="5898" width="25.26953125" customWidth="1"/>
    <col min="5899" max="5899" width="16.54296875" customWidth="1"/>
    <col min="5900" max="5900" width="21.26953125" customWidth="1"/>
    <col min="5901" max="5901" width="8.81640625" customWidth="1"/>
    <col min="6150" max="6150" width="6" customWidth="1"/>
    <col min="6151" max="6151" width="23.453125" customWidth="1"/>
    <col min="6152" max="6152" width="10" customWidth="1"/>
    <col min="6153" max="6153" width="27.7265625" customWidth="1"/>
    <col min="6154" max="6154" width="25.26953125" customWidth="1"/>
    <col min="6155" max="6155" width="16.54296875" customWidth="1"/>
    <col min="6156" max="6156" width="21.26953125" customWidth="1"/>
    <col min="6157" max="6157" width="8.81640625" customWidth="1"/>
    <col min="6406" max="6406" width="6" customWidth="1"/>
    <col min="6407" max="6407" width="23.453125" customWidth="1"/>
    <col min="6408" max="6408" width="10" customWidth="1"/>
    <col min="6409" max="6409" width="27.7265625" customWidth="1"/>
    <col min="6410" max="6410" width="25.26953125" customWidth="1"/>
    <col min="6411" max="6411" width="16.54296875" customWidth="1"/>
    <col min="6412" max="6412" width="21.26953125" customWidth="1"/>
    <col min="6413" max="6413" width="8.81640625" customWidth="1"/>
    <col min="6662" max="6662" width="6" customWidth="1"/>
    <col min="6663" max="6663" width="23.453125" customWidth="1"/>
    <col min="6664" max="6664" width="10" customWidth="1"/>
    <col min="6665" max="6665" width="27.7265625" customWidth="1"/>
    <col min="6666" max="6666" width="25.26953125" customWidth="1"/>
    <col min="6667" max="6667" width="16.54296875" customWidth="1"/>
    <col min="6668" max="6668" width="21.26953125" customWidth="1"/>
    <col min="6669" max="6669" width="8.81640625" customWidth="1"/>
    <col min="6918" max="6918" width="6" customWidth="1"/>
    <col min="6919" max="6919" width="23.453125" customWidth="1"/>
    <col min="6920" max="6920" width="10" customWidth="1"/>
    <col min="6921" max="6921" width="27.7265625" customWidth="1"/>
    <col min="6922" max="6922" width="25.26953125" customWidth="1"/>
    <col min="6923" max="6923" width="16.54296875" customWidth="1"/>
    <col min="6924" max="6924" width="21.26953125" customWidth="1"/>
    <col min="6925" max="6925" width="8.81640625" customWidth="1"/>
    <col min="7174" max="7174" width="6" customWidth="1"/>
    <col min="7175" max="7175" width="23.453125" customWidth="1"/>
    <col min="7176" max="7176" width="10" customWidth="1"/>
    <col min="7177" max="7177" width="27.7265625" customWidth="1"/>
    <col min="7178" max="7178" width="25.26953125" customWidth="1"/>
    <col min="7179" max="7179" width="16.54296875" customWidth="1"/>
    <col min="7180" max="7180" width="21.26953125" customWidth="1"/>
    <col min="7181" max="7181" width="8.81640625" customWidth="1"/>
    <col min="7430" max="7430" width="6" customWidth="1"/>
    <col min="7431" max="7431" width="23.453125" customWidth="1"/>
    <col min="7432" max="7432" width="10" customWidth="1"/>
    <col min="7433" max="7433" width="27.7265625" customWidth="1"/>
    <col min="7434" max="7434" width="25.26953125" customWidth="1"/>
    <col min="7435" max="7435" width="16.54296875" customWidth="1"/>
    <col min="7436" max="7436" width="21.26953125" customWidth="1"/>
    <col min="7437" max="7437" width="8.81640625" customWidth="1"/>
    <col min="7686" max="7686" width="6" customWidth="1"/>
    <col min="7687" max="7687" width="23.453125" customWidth="1"/>
    <col min="7688" max="7688" width="10" customWidth="1"/>
    <col min="7689" max="7689" width="27.7265625" customWidth="1"/>
    <col min="7690" max="7690" width="25.26953125" customWidth="1"/>
    <col min="7691" max="7691" width="16.54296875" customWidth="1"/>
    <col min="7692" max="7692" width="21.26953125" customWidth="1"/>
    <col min="7693" max="7693" width="8.81640625" customWidth="1"/>
    <col min="7942" max="7942" width="6" customWidth="1"/>
    <col min="7943" max="7943" width="23.453125" customWidth="1"/>
    <col min="7944" max="7944" width="10" customWidth="1"/>
    <col min="7945" max="7945" width="27.7265625" customWidth="1"/>
    <col min="7946" max="7946" width="25.26953125" customWidth="1"/>
    <col min="7947" max="7947" width="16.54296875" customWidth="1"/>
    <col min="7948" max="7948" width="21.26953125" customWidth="1"/>
    <col min="7949" max="7949" width="8.81640625" customWidth="1"/>
    <col min="8198" max="8198" width="6" customWidth="1"/>
    <col min="8199" max="8199" width="23.453125" customWidth="1"/>
    <col min="8200" max="8200" width="10" customWidth="1"/>
    <col min="8201" max="8201" width="27.7265625" customWidth="1"/>
    <col min="8202" max="8202" width="25.26953125" customWidth="1"/>
    <col min="8203" max="8203" width="16.54296875" customWidth="1"/>
    <col min="8204" max="8204" width="21.26953125" customWidth="1"/>
    <col min="8205" max="8205" width="8.81640625" customWidth="1"/>
    <col min="8454" max="8454" width="6" customWidth="1"/>
    <col min="8455" max="8455" width="23.453125" customWidth="1"/>
    <col min="8456" max="8456" width="10" customWidth="1"/>
    <col min="8457" max="8457" width="27.7265625" customWidth="1"/>
    <col min="8458" max="8458" width="25.26953125" customWidth="1"/>
    <col min="8459" max="8459" width="16.54296875" customWidth="1"/>
    <col min="8460" max="8460" width="21.26953125" customWidth="1"/>
    <col min="8461" max="8461" width="8.81640625" customWidth="1"/>
    <col min="8710" max="8710" width="6" customWidth="1"/>
    <col min="8711" max="8711" width="23.453125" customWidth="1"/>
    <col min="8712" max="8712" width="10" customWidth="1"/>
    <col min="8713" max="8713" width="27.7265625" customWidth="1"/>
    <col min="8714" max="8714" width="25.26953125" customWidth="1"/>
    <col min="8715" max="8715" width="16.54296875" customWidth="1"/>
    <col min="8716" max="8716" width="21.26953125" customWidth="1"/>
    <col min="8717" max="8717" width="8.81640625" customWidth="1"/>
    <col min="8966" max="8966" width="6" customWidth="1"/>
    <col min="8967" max="8967" width="23.453125" customWidth="1"/>
    <col min="8968" max="8968" width="10" customWidth="1"/>
    <col min="8969" max="8969" width="27.7265625" customWidth="1"/>
    <col min="8970" max="8970" width="25.26953125" customWidth="1"/>
    <col min="8971" max="8971" width="16.54296875" customWidth="1"/>
    <col min="8972" max="8972" width="21.26953125" customWidth="1"/>
    <col min="8973" max="8973" width="8.81640625" customWidth="1"/>
    <col min="9222" max="9222" width="6" customWidth="1"/>
    <col min="9223" max="9223" width="23.453125" customWidth="1"/>
    <col min="9224" max="9224" width="10" customWidth="1"/>
    <col min="9225" max="9225" width="27.7265625" customWidth="1"/>
    <col min="9226" max="9226" width="25.26953125" customWidth="1"/>
    <col min="9227" max="9227" width="16.54296875" customWidth="1"/>
    <col min="9228" max="9228" width="21.26953125" customWidth="1"/>
    <col min="9229" max="9229" width="8.81640625" customWidth="1"/>
    <col min="9478" max="9478" width="6" customWidth="1"/>
    <col min="9479" max="9479" width="23.453125" customWidth="1"/>
    <col min="9480" max="9480" width="10" customWidth="1"/>
    <col min="9481" max="9481" width="27.7265625" customWidth="1"/>
    <col min="9482" max="9482" width="25.26953125" customWidth="1"/>
    <col min="9483" max="9483" width="16.54296875" customWidth="1"/>
    <col min="9484" max="9484" width="21.26953125" customWidth="1"/>
    <col min="9485" max="9485" width="8.81640625" customWidth="1"/>
    <col min="9734" max="9734" width="6" customWidth="1"/>
    <col min="9735" max="9735" width="23.453125" customWidth="1"/>
    <col min="9736" max="9736" width="10" customWidth="1"/>
    <col min="9737" max="9737" width="27.7265625" customWidth="1"/>
    <col min="9738" max="9738" width="25.26953125" customWidth="1"/>
    <col min="9739" max="9739" width="16.54296875" customWidth="1"/>
    <col min="9740" max="9740" width="21.26953125" customWidth="1"/>
    <col min="9741" max="9741" width="8.81640625" customWidth="1"/>
    <col min="9990" max="9990" width="6" customWidth="1"/>
    <col min="9991" max="9991" width="23.453125" customWidth="1"/>
    <col min="9992" max="9992" width="10" customWidth="1"/>
    <col min="9993" max="9993" width="27.7265625" customWidth="1"/>
    <col min="9994" max="9994" width="25.26953125" customWidth="1"/>
    <col min="9995" max="9995" width="16.54296875" customWidth="1"/>
    <col min="9996" max="9996" width="21.26953125" customWidth="1"/>
    <col min="9997" max="9997" width="8.81640625" customWidth="1"/>
    <col min="10246" max="10246" width="6" customWidth="1"/>
    <col min="10247" max="10247" width="23.453125" customWidth="1"/>
    <col min="10248" max="10248" width="10" customWidth="1"/>
    <col min="10249" max="10249" width="27.7265625" customWidth="1"/>
    <col min="10250" max="10250" width="25.26953125" customWidth="1"/>
    <col min="10251" max="10251" width="16.54296875" customWidth="1"/>
    <col min="10252" max="10252" width="21.26953125" customWidth="1"/>
    <col min="10253" max="10253" width="8.81640625" customWidth="1"/>
    <col min="10502" max="10502" width="6" customWidth="1"/>
    <col min="10503" max="10503" width="23.453125" customWidth="1"/>
    <col min="10504" max="10504" width="10" customWidth="1"/>
    <col min="10505" max="10505" width="27.7265625" customWidth="1"/>
    <col min="10506" max="10506" width="25.26953125" customWidth="1"/>
    <col min="10507" max="10507" width="16.54296875" customWidth="1"/>
    <col min="10508" max="10508" width="21.26953125" customWidth="1"/>
    <col min="10509" max="10509" width="8.81640625" customWidth="1"/>
    <col min="10758" max="10758" width="6" customWidth="1"/>
    <col min="10759" max="10759" width="23.453125" customWidth="1"/>
    <col min="10760" max="10760" width="10" customWidth="1"/>
    <col min="10761" max="10761" width="27.7265625" customWidth="1"/>
    <col min="10762" max="10762" width="25.26953125" customWidth="1"/>
    <col min="10763" max="10763" width="16.54296875" customWidth="1"/>
    <col min="10764" max="10764" width="21.26953125" customWidth="1"/>
    <col min="10765" max="10765" width="8.81640625" customWidth="1"/>
    <col min="11014" max="11014" width="6" customWidth="1"/>
    <col min="11015" max="11015" width="23.453125" customWidth="1"/>
    <col min="11016" max="11016" width="10" customWidth="1"/>
    <col min="11017" max="11017" width="27.7265625" customWidth="1"/>
    <col min="11018" max="11018" width="25.26953125" customWidth="1"/>
    <col min="11019" max="11019" width="16.54296875" customWidth="1"/>
    <col min="11020" max="11020" width="21.26953125" customWidth="1"/>
    <col min="11021" max="11021" width="8.81640625" customWidth="1"/>
    <col min="11270" max="11270" width="6" customWidth="1"/>
    <col min="11271" max="11271" width="23.453125" customWidth="1"/>
    <col min="11272" max="11272" width="10" customWidth="1"/>
    <col min="11273" max="11273" width="27.7265625" customWidth="1"/>
    <col min="11274" max="11274" width="25.26953125" customWidth="1"/>
    <col min="11275" max="11275" width="16.54296875" customWidth="1"/>
    <col min="11276" max="11276" width="21.26953125" customWidth="1"/>
    <col min="11277" max="11277" width="8.81640625" customWidth="1"/>
    <col min="11526" max="11526" width="6" customWidth="1"/>
    <col min="11527" max="11527" width="23.453125" customWidth="1"/>
    <col min="11528" max="11528" width="10" customWidth="1"/>
    <col min="11529" max="11529" width="27.7265625" customWidth="1"/>
    <col min="11530" max="11530" width="25.26953125" customWidth="1"/>
    <col min="11531" max="11531" width="16.54296875" customWidth="1"/>
    <col min="11532" max="11532" width="21.26953125" customWidth="1"/>
    <col min="11533" max="11533" width="8.81640625" customWidth="1"/>
    <col min="11782" max="11782" width="6" customWidth="1"/>
    <col min="11783" max="11783" width="23.453125" customWidth="1"/>
    <col min="11784" max="11784" width="10" customWidth="1"/>
    <col min="11785" max="11785" width="27.7265625" customWidth="1"/>
    <col min="11786" max="11786" width="25.26953125" customWidth="1"/>
    <col min="11787" max="11787" width="16.54296875" customWidth="1"/>
    <col min="11788" max="11788" width="21.26953125" customWidth="1"/>
    <col min="11789" max="11789" width="8.81640625" customWidth="1"/>
    <col min="12038" max="12038" width="6" customWidth="1"/>
    <col min="12039" max="12039" width="23.453125" customWidth="1"/>
    <col min="12040" max="12040" width="10" customWidth="1"/>
    <col min="12041" max="12041" width="27.7265625" customWidth="1"/>
    <col min="12042" max="12042" width="25.26953125" customWidth="1"/>
    <col min="12043" max="12043" width="16.54296875" customWidth="1"/>
    <col min="12044" max="12044" width="21.26953125" customWidth="1"/>
    <col min="12045" max="12045" width="8.81640625" customWidth="1"/>
    <col min="12294" max="12294" width="6" customWidth="1"/>
    <col min="12295" max="12295" width="23.453125" customWidth="1"/>
    <col min="12296" max="12296" width="10" customWidth="1"/>
    <col min="12297" max="12297" width="27.7265625" customWidth="1"/>
    <col min="12298" max="12298" width="25.26953125" customWidth="1"/>
    <col min="12299" max="12299" width="16.54296875" customWidth="1"/>
    <col min="12300" max="12300" width="21.26953125" customWidth="1"/>
    <col min="12301" max="12301" width="8.81640625" customWidth="1"/>
    <col min="12550" max="12550" width="6" customWidth="1"/>
    <col min="12551" max="12551" width="23.453125" customWidth="1"/>
    <col min="12552" max="12552" width="10" customWidth="1"/>
    <col min="12553" max="12553" width="27.7265625" customWidth="1"/>
    <col min="12554" max="12554" width="25.26953125" customWidth="1"/>
    <col min="12555" max="12555" width="16.54296875" customWidth="1"/>
    <col min="12556" max="12556" width="21.26953125" customWidth="1"/>
    <col min="12557" max="12557" width="8.81640625" customWidth="1"/>
    <col min="12806" max="12806" width="6" customWidth="1"/>
    <col min="12807" max="12807" width="23.453125" customWidth="1"/>
    <col min="12808" max="12808" width="10" customWidth="1"/>
    <col min="12809" max="12809" width="27.7265625" customWidth="1"/>
    <col min="12810" max="12810" width="25.26953125" customWidth="1"/>
    <col min="12811" max="12811" width="16.54296875" customWidth="1"/>
    <col min="12812" max="12812" width="21.26953125" customWidth="1"/>
    <col min="12813" max="12813" width="8.81640625" customWidth="1"/>
    <col min="13062" max="13062" width="6" customWidth="1"/>
    <col min="13063" max="13063" width="23.453125" customWidth="1"/>
    <col min="13064" max="13064" width="10" customWidth="1"/>
    <col min="13065" max="13065" width="27.7265625" customWidth="1"/>
    <col min="13066" max="13066" width="25.26953125" customWidth="1"/>
    <col min="13067" max="13067" width="16.54296875" customWidth="1"/>
    <col min="13068" max="13068" width="21.26953125" customWidth="1"/>
    <col min="13069" max="13069" width="8.81640625" customWidth="1"/>
    <col min="13318" max="13318" width="6" customWidth="1"/>
    <col min="13319" max="13319" width="23.453125" customWidth="1"/>
    <col min="13320" max="13320" width="10" customWidth="1"/>
    <col min="13321" max="13321" width="27.7265625" customWidth="1"/>
    <col min="13322" max="13322" width="25.26953125" customWidth="1"/>
    <col min="13323" max="13323" width="16.54296875" customWidth="1"/>
    <col min="13324" max="13324" width="21.26953125" customWidth="1"/>
    <col min="13325" max="13325" width="8.81640625" customWidth="1"/>
    <col min="13574" max="13574" width="6" customWidth="1"/>
    <col min="13575" max="13575" width="23.453125" customWidth="1"/>
    <col min="13576" max="13576" width="10" customWidth="1"/>
    <col min="13577" max="13577" width="27.7265625" customWidth="1"/>
    <col min="13578" max="13578" width="25.26953125" customWidth="1"/>
    <col min="13579" max="13579" width="16.54296875" customWidth="1"/>
    <col min="13580" max="13580" width="21.26953125" customWidth="1"/>
    <col min="13581" max="13581" width="8.81640625" customWidth="1"/>
    <col min="13830" max="13830" width="6" customWidth="1"/>
    <col min="13831" max="13831" width="23.453125" customWidth="1"/>
    <col min="13832" max="13832" width="10" customWidth="1"/>
    <col min="13833" max="13833" width="27.7265625" customWidth="1"/>
    <col min="13834" max="13834" width="25.26953125" customWidth="1"/>
    <col min="13835" max="13835" width="16.54296875" customWidth="1"/>
    <col min="13836" max="13836" width="21.26953125" customWidth="1"/>
    <col min="13837" max="13837" width="8.81640625" customWidth="1"/>
    <col min="14086" max="14086" width="6" customWidth="1"/>
    <col min="14087" max="14087" width="23.453125" customWidth="1"/>
    <col min="14088" max="14088" width="10" customWidth="1"/>
    <col min="14089" max="14089" width="27.7265625" customWidth="1"/>
    <col min="14090" max="14090" width="25.26953125" customWidth="1"/>
    <col min="14091" max="14091" width="16.54296875" customWidth="1"/>
    <col min="14092" max="14092" width="21.26953125" customWidth="1"/>
    <col min="14093" max="14093" width="8.81640625" customWidth="1"/>
    <col min="14342" max="14342" width="6" customWidth="1"/>
    <col min="14343" max="14343" width="23.453125" customWidth="1"/>
    <col min="14344" max="14344" width="10" customWidth="1"/>
    <col min="14345" max="14345" width="27.7265625" customWidth="1"/>
    <col min="14346" max="14346" width="25.26953125" customWidth="1"/>
    <col min="14347" max="14347" width="16.54296875" customWidth="1"/>
    <col min="14348" max="14348" width="21.26953125" customWidth="1"/>
    <col min="14349" max="14349" width="8.81640625" customWidth="1"/>
    <col min="14598" max="14598" width="6" customWidth="1"/>
    <col min="14599" max="14599" width="23.453125" customWidth="1"/>
    <col min="14600" max="14600" width="10" customWidth="1"/>
    <col min="14601" max="14601" width="27.7265625" customWidth="1"/>
    <col min="14602" max="14602" width="25.26953125" customWidth="1"/>
    <col min="14603" max="14603" width="16.54296875" customWidth="1"/>
    <col min="14604" max="14604" width="21.26953125" customWidth="1"/>
    <col min="14605" max="14605" width="8.81640625" customWidth="1"/>
    <col min="14854" max="14854" width="6" customWidth="1"/>
    <col min="14855" max="14855" width="23.453125" customWidth="1"/>
    <col min="14856" max="14856" width="10" customWidth="1"/>
    <col min="14857" max="14857" width="27.7265625" customWidth="1"/>
    <col min="14858" max="14858" width="25.26953125" customWidth="1"/>
    <col min="14859" max="14859" width="16.54296875" customWidth="1"/>
    <col min="14860" max="14860" width="21.26953125" customWidth="1"/>
    <col min="14861" max="14861" width="8.81640625" customWidth="1"/>
    <col min="15110" max="15110" width="6" customWidth="1"/>
    <col min="15111" max="15111" width="23.453125" customWidth="1"/>
    <col min="15112" max="15112" width="10" customWidth="1"/>
    <col min="15113" max="15113" width="27.7265625" customWidth="1"/>
    <col min="15114" max="15114" width="25.26953125" customWidth="1"/>
    <col min="15115" max="15115" width="16.54296875" customWidth="1"/>
    <col min="15116" max="15116" width="21.26953125" customWidth="1"/>
    <col min="15117" max="15117" width="8.81640625" customWidth="1"/>
    <col min="15366" max="15366" width="6" customWidth="1"/>
    <col min="15367" max="15367" width="23.453125" customWidth="1"/>
    <col min="15368" max="15368" width="10" customWidth="1"/>
    <col min="15369" max="15369" width="27.7265625" customWidth="1"/>
    <col min="15370" max="15370" width="25.26953125" customWidth="1"/>
    <col min="15371" max="15371" width="16.54296875" customWidth="1"/>
    <col min="15372" max="15372" width="21.26953125" customWidth="1"/>
    <col min="15373" max="15373" width="8.81640625" customWidth="1"/>
    <col min="15622" max="15622" width="6" customWidth="1"/>
    <col min="15623" max="15623" width="23.453125" customWidth="1"/>
    <col min="15624" max="15624" width="10" customWidth="1"/>
    <col min="15625" max="15625" width="27.7265625" customWidth="1"/>
    <col min="15626" max="15626" width="25.26953125" customWidth="1"/>
    <col min="15627" max="15627" width="16.54296875" customWidth="1"/>
    <col min="15628" max="15628" width="21.26953125" customWidth="1"/>
    <col min="15629" max="15629" width="8.81640625" customWidth="1"/>
    <col min="15878" max="15878" width="6" customWidth="1"/>
    <col min="15879" max="15879" width="23.453125" customWidth="1"/>
    <col min="15880" max="15880" width="10" customWidth="1"/>
    <col min="15881" max="15881" width="27.7265625" customWidth="1"/>
    <col min="15882" max="15882" width="25.26953125" customWidth="1"/>
    <col min="15883" max="15883" width="16.54296875" customWidth="1"/>
    <col min="15884" max="15884" width="21.26953125" customWidth="1"/>
    <col min="15885" max="15885" width="8.81640625" customWidth="1"/>
    <col min="16134" max="16134" width="6" customWidth="1"/>
    <col min="16135" max="16135" width="23.453125" customWidth="1"/>
    <col min="16136" max="16136" width="10" customWidth="1"/>
    <col min="16137" max="16137" width="27.7265625" customWidth="1"/>
    <col min="16138" max="16138" width="25.26953125" customWidth="1"/>
    <col min="16139" max="16139" width="16.54296875" customWidth="1"/>
    <col min="16140" max="16140" width="21.26953125" customWidth="1"/>
    <col min="16141" max="16141" width="8.81640625" customWidth="1"/>
  </cols>
  <sheetData>
    <row r="1" spans="1:15" s="5" customFormat="1" ht="16.5">
      <c r="A1" s="307" t="s">
        <v>1</v>
      </c>
      <c r="B1" s="307"/>
      <c r="C1" s="307"/>
      <c r="D1" s="308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pans="1:15" s="5" customFormat="1" ht="16.5">
      <c r="A2" s="309" t="s">
        <v>8</v>
      </c>
      <c r="B2" s="309"/>
      <c r="C2" s="309"/>
      <c r="D2" s="308" t="s">
        <v>4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pans="1:15" s="1" customFormat="1" ht="20">
      <c r="A3" s="315" t="s">
        <v>265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</row>
    <row r="4" spans="1:15" s="1" customFormat="1" ht="18">
      <c r="B4" s="7"/>
      <c r="C4" s="7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s="20" customFormat="1" ht="18">
      <c r="A5" s="41" t="s">
        <v>122</v>
      </c>
      <c r="B5" s="41"/>
      <c r="C5" s="41"/>
      <c r="D5" s="41"/>
      <c r="E5" s="41"/>
      <c r="F5" s="41"/>
      <c r="G5" s="297" t="s">
        <v>116</v>
      </c>
      <c r="H5" s="298"/>
      <c r="I5" s="298"/>
      <c r="J5" s="298"/>
      <c r="K5" s="298"/>
      <c r="L5" s="298"/>
      <c r="M5" s="298"/>
      <c r="N5" s="298"/>
      <c r="O5" s="299"/>
    </row>
    <row r="6" spans="1:15" s="21" customFormat="1" ht="18">
      <c r="A6" s="22"/>
      <c r="B6" s="23" t="s">
        <v>78</v>
      </c>
      <c r="C6" s="22"/>
      <c r="D6" s="22"/>
      <c r="E6" s="22"/>
      <c r="F6" s="22"/>
      <c r="G6" s="294" t="s">
        <v>81</v>
      </c>
      <c r="H6" s="295"/>
      <c r="I6" s="296"/>
      <c r="J6" s="294" t="s">
        <v>130</v>
      </c>
      <c r="K6" s="295"/>
      <c r="L6" s="296"/>
      <c r="M6" s="284" t="s">
        <v>92</v>
      </c>
      <c r="N6" s="284"/>
      <c r="O6" s="284"/>
    </row>
    <row r="7" spans="1:15" s="21" customFormat="1" ht="18">
      <c r="A7" s="22"/>
      <c r="B7" s="23" t="s">
        <v>123</v>
      </c>
      <c r="C7" s="22"/>
      <c r="D7" s="22"/>
      <c r="E7" s="22"/>
      <c r="F7" s="22"/>
      <c r="G7" s="276" t="s">
        <v>82</v>
      </c>
      <c r="H7" s="277"/>
      <c r="I7" s="278"/>
      <c r="J7" s="120" t="s">
        <v>83</v>
      </c>
      <c r="K7" s="121"/>
      <c r="L7" s="121"/>
      <c r="M7" s="283" t="s">
        <v>84</v>
      </c>
      <c r="N7" s="283"/>
      <c r="O7" s="283"/>
    </row>
    <row r="8" spans="1:15" s="21" customFormat="1" ht="18">
      <c r="A8" s="22"/>
      <c r="B8" s="23" t="s">
        <v>79</v>
      </c>
      <c r="C8" s="22"/>
      <c r="D8" s="22"/>
      <c r="E8" s="22"/>
      <c r="F8" s="22"/>
      <c r="G8" s="276" t="s">
        <v>193</v>
      </c>
      <c r="H8" s="277"/>
      <c r="I8" s="278"/>
      <c r="J8" s="120" t="s">
        <v>83</v>
      </c>
      <c r="K8" s="121"/>
      <c r="L8" s="121"/>
      <c r="M8" s="310" t="s">
        <v>140</v>
      </c>
      <c r="N8" s="311"/>
      <c r="O8" s="312"/>
    </row>
    <row r="9" spans="1:15" s="21" customFormat="1" ht="18">
      <c r="A9" s="40" t="s">
        <v>217</v>
      </c>
      <c r="C9" s="22"/>
      <c r="D9" s="22"/>
      <c r="E9" s="22"/>
      <c r="F9" s="22"/>
      <c r="G9" s="276" t="s">
        <v>194</v>
      </c>
      <c r="H9" s="277"/>
      <c r="I9" s="278"/>
      <c r="J9" s="120" t="s">
        <v>83</v>
      </c>
      <c r="K9" s="121"/>
      <c r="L9" s="121"/>
      <c r="M9" s="283" t="s">
        <v>141</v>
      </c>
      <c r="N9" s="283"/>
      <c r="O9" s="283"/>
    </row>
    <row r="10" spans="1:15" s="5" customFormat="1" ht="18">
      <c r="B10" s="41" t="s">
        <v>216</v>
      </c>
      <c r="C10" s="39"/>
      <c r="D10" s="39"/>
      <c r="E10" s="39"/>
      <c r="F10" s="39"/>
      <c r="G10" s="276" t="s">
        <v>91</v>
      </c>
      <c r="H10" s="277"/>
      <c r="I10" s="278"/>
      <c r="J10" s="120" t="s">
        <v>87</v>
      </c>
      <c r="K10" s="121"/>
      <c r="L10" s="121"/>
      <c r="M10" s="283" t="s">
        <v>88</v>
      </c>
      <c r="N10" s="283"/>
      <c r="O10" s="283"/>
    </row>
    <row r="11" spans="1:15" s="5" customFormat="1" ht="18">
      <c r="A11" s="32" t="s">
        <v>118</v>
      </c>
      <c r="B11" s="26"/>
      <c r="C11" s="27"/>
      <c r="D11" s="27"/>
      <c r="E11" s="25"/>
      <c r="F11" s="25"/>
      <c r="G11" s="276" t="s">
        <v>195</v>
      </c>
      <c r="H11" s="277"/>
      <c r="I11" s="278"/>
      <c r="J11" s="120" t="s">
        <v>87</v>
      </c>
      <c r="K11" s="121"/>
      <c r="L11" s="121"/>
      <c r="M11" s="283" t="s">
        <v>89</v>
      </c>
      <c r="N11" s="283"/>
      <c r="O11" s="283"/>
    </row>
    <row r="12" spans="1:15" s="20" customFormat="1" ht="18">
      <c r="A12" s="22"/>
      <c r="B12" s="240"/>
      <c r="C12" s="240"/>
      <c r="D12" s="240"/>
      <c r="E12" s="240"/>
      <c r="F12" s="27"/>
      <c r="G12" s="297" t="s">
        <v>117</v>
      </c>
      <c r="H12" s="298"/>
      <c r="I12" s="298"/>
      <c r="J12" s="298"/>
      <c r="K12" s="298"/>
      <c r="L12" s="298"/>
      <c r="M12" s="298"/>
      <c r="N12" s="298"/>
      <c r="O12" s="299"/>
    </row>
    <row r="13" spans="1:15" s="20" customFormat="1" ht="18">
      <c r="A13" s="22"/>
      <c r="B13" s="195" t="s">
        <v>142</v>
      </c>
      <c r="C13" s="195" t="s">
        <v>143</v>
      </c>
      <c r="D13" s="195"/>
      <c r="E13" s="196" t="s">
        <v>144</v>
      </c>
      <c r="F13" s="27"/>
      <c r="G13" s="294" t="s">
        <v>81</v>
      </c>
      <c r="H13" s="295"/>
      <c r="I13" s="296"/>
      <c r="J13" s="294" t="s">
        <v>130</v>
      </c>
      <c r="K13" s="295"/>
      <c r="L13" s="296"/>
      <c r="M13" s="284" t="s">
        <v>92</v>
      </c>
      <c r="N13" s="284"/>
      <c r="O13" s="284"/>
    </row>
    <row r="14" spans="1:15" s="20" customFormat="1" ht="18">
      <c r="A14" s="22"/>
      <c r="B14" s="197" t="s">
        <v>183</v>
      </c>
      <c r="C14" s="251" t="s">
        <v>283</v>
      </c>
      <c r="D14" s="239"/>
      <c r="E14" s="198" t="s">
        <v>170</v>
      </c>
      <c r="F14" s="27"/>
      <c r="G14" s="276" t="s">
        <v>82</v>
      </c>
      <c r="H14" s="277"/>
      <c r="I14" s="278"/>
      <c r="J14" s="120" t="s">
        <v>83</v>
      </c>
      <c r="K14" s="121"/>
      <c r="L14" s="121"/>
      <c r="M14" s="283" t="s">
        <v>93</v>
      </c>
      <c r="N14" s="283"/>
      <c r="O14" s="283"/>
    </row>
    <row r="15" spans="1:15" s="21" customFormat="1" ht="18">
      <c r="B15" s="234" t="s">
        <v>229</v>
      </c>
      <c r="C15" s="238" t="s">
        <v>257</v>
      </c>
      <c r="D15" s="239"/>
      <c r="E15" s="198" t="s">
        <v>172</v>
      </c>
      <c r="F15" s="22"/>
      <c r="G15" s="276" t="s">
        <v>85</v>
      </c>
      <c r="H15" s="277"/>
      <c r="I15" s="278"/>
      <c r="J15" s="120" t="s">
        <v>86</v>
      </c>
      <c r="K15" s="121"/>
      <c r="L15" s="121"/>
      <c r="M15" s="283" t="s">
        <v>132</v>
      </c>
      <c r="N15" s="283"/>
      <c r="O15" s="283"/>
    </row>
    <row r="16" spans="1:15" s="21" customFormat="1" ht="18">
      <c r="B16" s="197" t="s">
        <v>184</v>
      </c>
      <c r="C16" s="238" t="s">
        <v>186</v>
      </c>
      <c r="D16" s="239"/>
      <c r="E16" s="198" t="s">
        <v>221</v>
      </c>
      <c r="F16" s="22"/>
      <c r="G16" s="276" t="s">
        <v>90</v>
      </c>
      <c r="H16" s="277"/>
      <c r="I16" s="278"/>
      <c r="J16" s="120" t="s">
        <v>87</v>
      </c>
      <c r="K16" s="121"/>
      <c r="L16" s="121"/>
      <c r="M16" s="283" t="s">
        <v>94</v>
      </c>
      <c r="N16" s="283"/>
      <c r="O16" s="283"/>
    </row>
    <row r="17" spans="1:19" s="21" customFormat="1" ht="18">
      <c r="B17" s="197" t="s">
        <v>223</v>
      </c>
      <c r="C17" s="238" t="s">
        <v>173</v>
      </c>
      <c r="D17" s="239"/>
      <c r="E17" s="198" t="s">
        <v>171</v>
      </c>
      <c r="F17" s="22"/>
      <c r="G17" s="276" t="s">
        <v>96</v>
      </c>
      <c r="H17" s="277"/>
      <c r="I17" s="278"/>
      <c r="J17" s="120" t="s">
        <v>87</v>
      </c>
      <c r="K17" s="121"/>
      <c r="L17" s="121"/>
      <c r="M17" s="283" t="s">
        <v>95</v>
      </c>
      <c r="N17" s="283"/>
      <c r="O17" s="283"/>
    </row>
    <row r="18" spans="1:19" s="21" customFormat="1" ht="18">
      <c r="B18" s="197" t="s">
        <v>185</v>
      </c>
      <c r="C18" s="238" t="s">
        <v>180</v>
      </c>
      <c r="D18" s="239"/>
      <c r="E18" s="198" t="s">
        <v>177</v>
      </c>
      <c r="F18" s="22"/>
      <c r="G18" s="297" t="s">
        <v>131</v>
      </c>
      <c r="H18" s="298"/>
      <c r="I18" s="298"/>
      <c r="J18" s="298"/>
      <c r="K18" s="298"/>
      <c r="L18" s="298"/>
      <c r="M18" s="298"/>
      <c r="N18" s="298"/>
      <c r="O18" s="299"/>
    </row>
    <row r="19" spans="1:19" s="21" customFormat="1" ht="18">
      <c r="B19" s="197" t="s">
        <v>222</v>
      </c>
      <c r="C19" s="238" t="s">
        <v>182</v>
      </c>
      <c r="D19" s="239"/>
      <c r="E19" s="198" t="s">
        <v>175</v>
      </c>
      <c r="F19" s="22"/>
      <c r="G19" s="294" t="s">
        <v>81</v>
      </c>
      <c r="H19" s="295"/>
      <c r="I19" s="296"/>
      <c r="J19" s="294" t="s">
        <v>130</v>
      </c>
      <c r="K19" s="295"/>
      <c r="L19" s="295"/>
      <c r="M19" s="284" t="s">
        <v>92</v>
      </c>
      <c r="N19" s="284"/>
      <c r="O19" s="284"/>
    </row>
    <row r="20" spans="1:19" s="21" customFormat="1" ht="18">
      <c r="B20" s="197" t="s">
        <v>169</v>
      </c>
      <c r="C20" s="268" t="s">
        <v>256</v>
      </c>
      <c r="D20" s="269"/>
      <c r="E20" s="198" t="s">
        <v>220</v>
      </c>
      <c r="F20" s="22"/>
      <c r="G20" s="276" t="s">
        <v>82</v>
      </c>
      <c r="H20" s="277"/>
      <c r="I20" s="278"/>
      <c r="J20" s="120" t="s">
        <v>83</v>
      </c>
      <c r="K20" s="121"/>
      <c r="L20" s="121"/>
      <c r="M20" s="283" t="s">
        <v>133</v>
      </c>
      <c r="N20" s="283"/>
      <c r="O20" s="283"/>
    </row>
    <row r="21" spans="1:19" s="21" customFormat="1" ht="18">
      <c r="B21" s="197" t="s">
        <v>181</v>
      </c>
      <c r="C21" s="268" t="s">
        <v>178</v>
      </c>
      <c r="D21" s="269"/>
      <c r="E21" s="198"/>
      <c r="F21" s="22"/>
      <c r="G21" s="276" t="s">
        <v>85</v>
      </c>
      <c r="H21" s="277"/>
      <c r="I21" s="278"/>
      <c r="J21" s="120" t="s">
        <v>86</v>
      </c>
      <c r="K21" s="121"/>
      <c r="L21" s="121"/>
      <c r="M21" s="283" t="s">
        <v>134</v>
      </c>
      <c r="N21" s="283"/>
      <c r="O21" s="283"/>
    </row>
    <row r="22" spans="1:19" s="21" customFormat="1" ht="18">
      <c r="F22" s="22"/>
      <c r="G22" s="276" t="s">
        <v>90</v>
      </c>
      <c r="H22" s="277"/>
      <c r="I22" s="278"/>
      <c r="J22" s="120" t="s">
        <v>87</v>
      </c>
      <c r="K22" s="121"/>
      <c r="L22" s="121"/>
      <c r="M22" s="283" t="s">
        <v>135</v>
      </c>
      <c r="N22" s="283"/>
      <c r="O22" s="283"/>
    </row>
    <row r="23" spans="1:19" s="21" customFormat="1" ht="18">
      <c r="F23" s="22"/>
      <c r="G23" s="276" t="s">
        <v>91</v>
      </c>
      <c r="H23" s="277"/>
      <c r="I23" s="278"/>
      <c r="J23" s="120" t="s">
        <v>87</v>
      </c>
      <c r="K23" s="121"/>
      <c r="L23" s="121"/>
      <c r="M23" s="283" t="s">
        <v>136</v>
      </c>
      <c r="N23" s="283"/>
      <c r="O23" s="283"/>
    </row>
    <row r="24" spans="1:19" s="20" customFormat="1" ht="16" thickBot="1">
      <c r="A24" s="28"/>
      <c r="B24" s="29"/>
      <c r="C24" s="30"/>
      <c r="D24" s="30"/>
      <c r="E24" s="27"/>
      <c r="F24" s="27"/>
      <c r="G24" s="27"/>
      <c r="H24" s="27"/>
      <c r="I24" s="27"/>
      <c r="J24" s="27"/>
      <c r="K24" s="27"/>
      <c r="L24" s="27"/>
      <c r="M24" s="122"/>
      <c r="N24" s="122"/>
      <c r="O24" s="30"/>
    </row>
    <row r="25" spans="1:19" s="1" customFormat="1" ht="15.5" thickTop="1">
      <c r="A25" s="285" t="s">
        <v>0</v>
      </c>
      <c r="B25" s="285" t="s">
        <v>5</v>
      </c>
      <c r="C25" s="285" t="s">
        <v>102</v>
      </c>
      <c r="D25" s="288" t="s">
        <v>98</v>
      </c>
      <c r="E25" s="280" t="s">
        <v>128</v>
      </c>
      <c r="F25" s="281"/>
      <c r="G25" s="281"/>
      <c r="H25" s="281"/>
      <c r="I25" s="282"/>
      <c r="J25" s="280" t="s">
        <v>129</v>
      </c>
      <c r="K25" s="281"/>
      <c r="L25" s="281"/>
      <c r="M25" s="281"/>
      <c r="N25" s="282"/>
      <c r="O25" s="291" t="s">
        <v>119</v>
      </c>
    </row>
    <row r="26" spans="1:19" s="1" customFormat="1" ht="15">
      <c r="A26" s="286"/>
      <c r="B26" s="286"/>
      <c r="C26" s="286"/>
      <c r="D26" s="289"/>
      <c r="E26" s="279" t="s">
        <v>125</v>
      </c>
      <c r="F26" s="275"/>
      <c r="G26" s="274" t="s">
        <v>137</v>
      </c>
      <c r="H26" s="275"/>
      <c r="I26" s="301" t="s">
        <v>127</v>
      </c>
      <c r="J26" s="279" t="s">
        <v>125</v>
      </c>
      <c r="K26" s="275"/>
      <c r="L26" s="274" t="s">
        <v>137</v>
      </c>
      <c r="M26" s="275"/>
      <c r="N26" s="301" t="s">
        <v>127</v>
      </c>
      <c r="O26" s="292"/>
      <c r="P26" s="313" t="s">
        <v>291</v>
      </c>
      <c r="Q26" s="313" t="s">
        <v>292</v>
      </c>
      <c r="R26" s="314" t="s">
        <v>294</v>
      </c>
      <c r="S26" s="313" t="s">
        <v>293</v>
      </c>
    </row>
    <row r="27" spans="1:19" s="1" customFormat="1" ht="45">
      <c r="A27" s="287"/>
      <c r="B27" s="287"/>
      <c r="C27" s="287"/>
      <c r="D27" s="290"/>
      <c r="E27" s="142" t="s">
        <v>138</v>
      </c>
      <c r="F27" s="113" t="s">
        <v>6</v>
      </c>
      <c r="G27" s="113" t="s">
        <v>126</v>
      </c>
      <c r="H27" s="17" t="s">
        <v>3</v>
      </c>
      <c r="I27" s="302"/>
      <c r="J27" s="142" t="s">
        <v>138</v>
      </c>
      <c r="K27" s="113" t="s">
        <v>6</v>
      </c>
      <c r="L27" s="113" t="s">
        <v>126</v>
      </c>
      <c r="M27" s="17" t="s">
        <v>3</v>
      </c>
      <c r="N27" s="302"/>
      <c r="O27" s="293"/>
      <c r="P27" s="313"/>
      <c r="Q27" s="313"/>
      <c r="R27" s="314"/>
      <c r="S27" s="313"/>
    </row>
    <row r="28" spans="1:19" s="1" customFormat="1" ht="15">
      <c r="A28" s="17">
        <v>1</v>
      </c>
      <c r="B28" s="17">
        <v>2</v>
      </c>
      <c r="C28" s="17">
        <v>3</v>
      </c>
      <c r="D28" s="112">
        <v>4</v>
      </c>
      <c r="E28" s="142">
        <v>5</v>
      </c>
      <c r="F28" s="17"/>
      <c r="G28" s="17"/>
      <c r="H28" s="17"/>
      <c r="I28" s="143"/>
      <c r="J28" s="142"/>
      <c r="K28" s="17"/>
      <c r="L28" s="17">
        <v>6</v>
      </c>
      <c r="M28" s="17">
        <v>7</v>
      </c>
      <c r="N28" s="143"/>
      <c r="O28" s="113">
        <v>8</v>
      </c>
    </row>
    <row r="29" spans="1:19" s="1" customFormat="1" ht="15.5" thickBot="1">
      <c r="A29" s="60" t="s">
        <v>9</v>
      </c>
      <c r="B29" s="67" t="s">
        <v>10</v>
      </c>
      <c r="C29" s="60"/>
      <c r="D29" s="125"/>
      <c r="E29" s="144"/>
      <c r="F29" s="60"/>
      <c r="G29" s="60"/>
      <c r="H29" s="60"/>
      <c r="I29" s="145"/>
      <c r="J29" s="144"/>
      <c r="K29" s="60"/>
      <c r="L29" s="60"/>
      <c r="M29" s="60"/>
      <c r="N29" s="145"/>
      <c r="O29" s="124"/>
    </row>
    <row r="30" spans="1:19" s="1" customFormat="1" ht="16" thickTop="1">
      <c r="A30" s="114">
        <v>1</v>
      </c>
      <c r="B30" s="115" t="s">
        <v>121</v>
      </c>
      <c r="C30" s="115" t="s">
        <v>139</v>
      </c>
      <c r="D30" s="126" t="s">
        <v>103</v>
      </c>
      <c r="E30" s="146" t="s">
        <v>252</v>
      </c>
      <c r="F30" s="69">
        <v>6</v>
      </c>
      <c r="G30" s="69" t="s">
        <v>300</v>
      </c>
      <c r="H30" s="69">
        <v>15</v>
      </c>
      <c r="I30" s="147">
        <f>F30+H30</f>
        <v>21</v>
      </c>
      <c r="J30" s="214" t="s">
        <v>251</v>
      </c>
      <c r="K30" s="69">
        <v>3</v>
      </c>
      <c r="L30" s="69" t="s">
        <v>300</v>
      </c>
      <c r="M30" s="69">
        <v>15</v>
      </c>
      <c r="N30" s="147">
        <f>K30+M30</f>
        <v>18</v>
      </c>
      <c r="O30" s="97"/>
      <c r="P30" s="1">
        <f>I30-17</f>
        <v>4</v>
      </c>
      <c r="Q30" s="1">
        <f t="shared" ref="Q30:Q64" si="0">P30*18</f>
        <v>72</v>
      </c>
      <c r="S30" s="1">
        <f>Q30+R30</f>
        <v>72</v>
      </c>
    </row>
    <row r="31" spans="1:19" s="1" customFormat="1" ht="16" thickBot="1">
      <c r="A31" s="63">
        <v>2</v>
      </c>
      <c r="B31" s="64" t="s">
        <v>80</v>
      </c>
      <c r="C31" s="64" t="s">
        <v>75</v>
      </c>
      <c r="D31" s="127" t="s">
        <v>100</v>
      </c>
      <c r="E31" s="256" t="s">
        <v>307</v>
      </c>
      <c r="F31" s="66">
        <v>11</v>
      </c>
      <c r="G31" s="257" t="s">
        <v>301</v>
      </c>
      <c r="H31" s="66">
        <v>13</v>
      </c>
      <c r="I31" s="148">
        <f>F31+H31</f>
        <v>24</v>
      </c>
      <c r="J31" s="215" t="s">
        <v>196</v>
      </c>
      <c r="K31" s="66">
        <v>7</v>
      </c>
      <c r="L31" s="66" t="s">
        <v>301</v>
      </c>
      <c r="M31" s="66">
        <v>13</v>
      </c>
      <c r="N31" s="244">
        <f>K31+M31</f>
        <v>20</v>
      </c>
      <c r="O31" s="87"/>
      <c r="P31" s="1">
        <f>I31-17</f>
        <v>7</v>
      </c>
      <c r="Q31" s="1">
        <f t="shared" si="0"/>
        <v>126</v>
      </c>
      <c r="S31" s="1">
        <f t="shared" ref="S31:S86" si="1">Q31+R31</f>
        <v>126</v>
      </c>
    </row>
    <row r="32" spans="1:19" s="1" customFormat="1" ht="16" thickTop="1">
      <c r="A32" s="61" t="s">
        <v>11</v>
      </c>
      <c r="B32" s="62" t="s">
        <v>7</v>
      </c>
      <c r="C32" s="51"/>
      <c r="D32" s="128"/>
      <c r="E32" s="149"/>
      <c r="F32" s="51"/>
      <c r="G32" s="51"/>
      <c r="H32" s="51"/>
      <c r="I32" s="150"/>
      <c r="J32" s="149"/>
      <c r="K32" s="51"/>
      <c r="L32" s="51"/>
      <c r="M32" s="51"/>
      <c r="N32" s="147">
        <f t="shared" ref="N32:N84" si="2">K32+M32</f>
        <v>0</v>
      </c>
      <c r="O32" s="171"/>
      <c r="Q32" s="1">
        <f t="shared" si="0"/>
        <v>0</v>
      </c>
      <c r="S32" s="1">
        <f t="shared" si="1"/>
        <v>0</v>
      </c>
    </row>
    <row r="33" spans="1:19" s="1" customFormat="1" ht="16" thickBot="1">
      <c r="A33" s="52" t="s">
        <v>13</v>
      </c>
      <c r="B33" s="45" t="s">
        <v>66</v>
      </c>
      <c r="C33" s="49"/>
      <c r="D33" s="129"/>
      <c r="E33" s="151"/>
      <c r="F33" s="50"/>
      <c r="G33" s="50"/>
      <c r="H33" s="50"/>
      <c r="I33" s="152"/>
      <c r="J33" s="151"/>
      <c r="K33" s="50"/>
      <c r="L33" s="49"/>
      <c r="M33" s="50"/>
      <c r="N33" s="244">
        <f t="shared" si="2"/>
        <v>0</v>
      </c>
      <c r="O33" s="172"/>
      <c r="Q33" s="1">
        <f t="shared" si="0"/>
        <v>0</v>
      </c>
      <c r="S33" s="1">
        <f t="shared" si="1"/>
        <v>0</v>
      </c>
    </row>
    <row r="34" spans="1:19" s="1" customFormat="1" ht="31.5" thickTop="1">
      <c r="A34" s="76">
        <v>1</v>
      </c>
      <c r="B34" s="70" t="s">
        <v>16</v>
      </c>
      <c r="C34" s="70" t="s">
        <v>57</v>
      </c>
      <c r="D34" s="130" t="s">
        <v>101</v>
      </c>
      <c r="E34" s="217" t="s">
        <v>151</v>
      </c>
      <c r="F34" s="71">
        <v>16</v>
      </c>
      <c r="G34" s="71" t="s">
        <v>168</v>
      </c>
      <c r="H34" s="96">
        <v>5</v>
      </c>
      <c r="I34" s="153">
        <f>F34+H34</f>
        <v>21</v>
      </c>
      <c r="J34" s="202" t="s">
        <v>151</v>
      </c>
      <c r="K34" s="222">
        <v>16</v>
      </c>
      <c r="L34" s="222" t="s">
        <v>168</v>
      </c>
      <c r="M34" s="71">
        <v>5</v>
      </c>
      <c r="N34" s="147">
        <f t="shared" si="2"/>
        <v>21</v>
      </c>
      <c r="O34" s="173">
        <v>140</v>
      </c>
      <c r="P34" s="1">
        <f>I34-17</f>
        <v>4</v>
      </c>
      <c r="Q34" s="1">
        <f t="shared" si="0"/>
        <v>72</v>
      </c>
      <c r="S34" s="1">
        <f t="shared" si="1"/>
        <v>72</v>
      </c>
    </row>
    <row r="35" spans="1:19" s="1" customFormat="1" ht="31">
      <c r="A35" s="72">
        <v>2</v>
      </c>
      <c r="B35" s="34" t="s">
        <v>14</v>
      </c>
      <c r="C35" s="34" t="s">
        <v>7</v>
      </c>
      <c r="D35" s="131" t="s">
        <v>101</v>
      </c>
      <c r="E35" s="264" t="s">
        <v>314</v>
      </c>
      <c r="F35" s="42">
        <v>18</v>
      </c>
      <c r="G35" s="42" t="s">
        <v>224</v>
      </c>
      <c r="H35" s="241">
        <v>4</v>
      </c>
      <c r="I35" s="154">
        <f t="shared" ref="I35:I83" si="3">F35+H35</f>
        <v>22</v>
      </c>
      <c r="J35" s="203" t="s">
        <v>211</v>
      </c>
      <c r="K35" s="223">
        <v>19</v>
      </c>
      <c r="L35" s="223" t="s">
        <v>224</v>
      </c>
      <c r="M35" s="42">
        <v>4</v>
      </c>
      <c r="N35" s="247">
        <f t="shared" si="2"/>
        <v>23</v>
      </c>
      <c r="O35" s="174">
        <v>138</v>
      </c>
      <c r="P35" s="1">
        <f t="shared" ref="P35:P83" si="4">I35-17</f>
        <v>5</v>
      </c>
      <c r="Q35" s="1">
        <f t="shared" si="0"/>
        <v>90</v>
      </c>
      <c r="S35" s="1">
        <f t="shared" si="1"/>
        <v>90</v>
      </c>
    </row>
    <row r="36" spans="1:19" s="1" customFormat="1" ht="15.5">
      <c r="A36" s="72">
        <v>3</v>
      </c>
      <c r="B36" s="34" t="s">
        <v>15</v>
      </c>
      <c r="C36" s="34" t="s">
        <v>7</v>
      </c>
      <c r="D36" s="131" t="s">
        <v>101</v>
      </c>
      <c r="E36" s="265" t="s">
        <v>313</v>
      </c>
      <c r="F36" s="42">
        <v>12</v>
      </c>
      <c r="G36" s="261" t="s">
        <v>310</v>
      </c>
      <c r="H36" s="58">
        <v>10</v>
      </c>
      <c r="I36" s="154">
        <f t="shared" si="3"/>
        <v>22</v>
      </c>
      <c r="J36" s="203" t="s">
        <v>209</v>
      </c>
      <c r="K36" s="223">
        <v>15</v>
      </c>
      <c r="L36" s="223" t="s">
        <v>197</v>
      </c>
      <c r="M36" s="42">
        <v>4</v>
      </c>
      <c r="N36" s="247">
        <f t="shared" si="2"/>
        <v>19</v>
      </c>
      <c r="O36" s="175">
        <v>142</v>
      </c>
      <c r="P36" s="1">
        <f t="shared" si="4"/>
        <v>5</v>
      </c>
      <c r="Q36" s="1">
        <f t="shared" si="0"/>
        <v>90</v>
      </c>
      <c r="S36" s="1">
        <f t="shared" si="1"/>
        <v>90</v>
      </c>
    </row>
    <row r="37" spans="1:19" s="1" customFormat="1" ht="31">
      <c r="A37" s="72">
        <v>4</v>
      </c>
      <c r="B37" s="34" t="s">
        <v>17</v>
      </c>
      <c r="C37" s="34" t="s">
        <v>7</v>
      </c>
      <c r="D37" s="131" t="s">
        <v>101</v>
      </c>
      <c r="E37" s="262" t="s">
        <v>309</v>
      </c>
      <c r="F37" s="42">
        <v>18</v>
      </c>
      <c r="G37" s="42" t="s">
        <v>308</v>
      </c>
      <c r="H37" s="58">
        <v>4</v>
      </c>
      <c r="I37" s="154">
        <f t="shared" si="3"/>
        <v>22</v>
      </c>
      <c r="J37" s="203" t="s">
        <v>210</v>
      </c>
      <c r="K37" s="223">
        <v>18</v>
      </c>
      <c r="L37" s="223" t="s">
        <v>295</v>
      </c>
      <c r="M37" s="42">
        <v>5</v>
      </c>
      <c r="N37" s="247">
        <f t="shared" si="2"/>
        <v>23</v>
      </c>
      <c r="O37" s="175">
        <v>138</v>
      </c>
      <c r="P37" s="1">
        <f t="shared" si="4"/>
        <v>5</v>
      </c>
      <c r="Q37" s="1">
        <f t="shared" si="0"/>
        <v>90</v>
      </c>
      <c r="S37" s="1">
        <f t="shared" si="1"/>
        <v>90</v>
      </c>
    </row>
    <row r="38" spans="1:19" s="1" customFormat="1" ht="31.5" thickBot="1">
      <c r="A38" s="77">
        <v>5</v>
      </c>
      <c r="B38" s="73" t="s">
        <v>18</v>
      </c>
      <c r="C38" s="73" t="s">
        <v>7</v>
      </c>
      <c r="D38" s="132" t="s">
        <v>101</v>
      </c>
      <c r="E38" s="216" t="s">
        <v>199</v>
      </c>
      <c r="F38" s="74">
        <v>19</v>
      </c>
      <c r="G38" s="74" t="s">
        <v>198</v>
      </c>
      <c r="H38" s="98">
        <v>4</v>
      </c>
      <c r="I38" s="242">
        <f t="shared" si="3"/>
        <v>23</v>
      </c>
      <c r="J38" s="243" t="s">
        <v>208</v>
      </c>
      <c r="K38" s="224">
        <v>15</v>
      </c>
      <c r="L38" s="224" t="s">
        <v>198</v>
      </c>
      <c r="M38" s="74">
        <v>4</v>
      </c>
      <c r="N38" s="244">
        <f t="shared" si="2"/>
        <v>19</v>
      </c>
      <c r="O38" s="176">
        <v>142</v>
      </c>
      <c r="P38" s="1">
        <f t="shared" si="4"/>
        <v>6</v>
      </c>
      <c r="Q38" s="1">
        <f t="shared" si="0"/>
        <v>108</v>
      </c>
      <c r="S38" s="1">
        <f t="shared" si="1"/>
        <v>108</v>
      </c>
    </row>
    <row r="39" spans="1:19" s="1" customFormat="1" ht="16.5" thickTop="1" thickBot="1">
      <c r="A39" s="75" t="s">
        <v>42</v>
      </c>
      <c r="B39" s="54" t="s">
        <v>19</v>
      </c>
      <c r="C39" s="55"/>
      <c r="D39" s="133"/>
      <c r="E39" s="156"/>
      <c r="F39" s="56"/>
      <c r="G39" s="56"/>
      <c r="H39" s="56"/>
      <c r="I39" s="153">
        <f t="shared" si="3"/>
        <v>0</v>
      </c>
      <c r="J39" s="156"/>
      <c r="K39" s="56"/>
      <c r="L39" s="55"/>
      <c r="M39" s="56"/>
      <c r="N39" s="147">
        <f t="shared" si="2"/>
        <v>0</v>
      </c>
      <c r="O39" s="177"/>
      <c r="Q39" s="1">
        <f t="shared" si="0"/>
        <v>0</v>
      </c>
      <c r="S39" s="1">
        <f t="shared" si="1"/>
        <v>0</v>
      </c>
    </row>
    <row r="40" spans="1:19" s="1" customFormat="1" ht="31.5" thickTop="1">
      <c r="A40" s="76">
        <v>6</v>
      </c>
      <c r="B40" s="70" t="s">
        <v>20</v>
      </c>
      <c r="C40" s="70" t="s">
        <v>58</v>
      </c>
      <c r="D40" s="130" t="s">
        <v>103</v>
      </c>
      <c r="E40" s="157" t="s">
        <v>152</v>
      </c>
      <c r="F40" s="71">
        <v>16</v>
      </c>
      <c r="G40" s="71" t="s">
        <v>145</v>
      </c>
      <c r="H40" s="71">
        <v>3</v>
      </c>
      <c r="I40" s="153">
        <f t="shared" si="3"/>
        <v>19</v>
      </c>
      <c r="J40" s="199" t="s">
        <v>152</v>
      </c>
      <c r="K40" s="71">
        <v>16</v>
      </c>
      <c r="L40" s="69" t="s">
        <v>145</v>
      </c>
      <c r="M40" s="71">
        <v>3</v>
      </c>
      <c r="N40" s="147">
        <f t="shared" si="2"/>
        <v>19</v>
      </c>
      <c r="O40" s="178">
        <v>70</v>
      </c>
      <c r="P40" s="1">
        <f t="shared" si="4"/>
        <v>2</v>
      </c>
      <c r="Q40" s="1">
        <f t="shared" si="0"/>
        <v>36</v>
      </c>
      <c r="S40" s="1">
        <f t="shared" si="1"/>
        <v>36</v>
      </c>
    </row>
    <row r="41" spans="1:19" s="1" customFormat="1" ht="31">
      <c r="A41" s="72">
        <v>7</v>
      </c>
      <c r="B41" s="34" t="s">
        <v>21</v>
      </c>
      <c r="C41" s="34" t="s">
        <v>7</v>
      </c>
      <c r="D41" s="131" t="s">
        <v>103</v>
      </c>
      <c r="E41" s="158" t="s">
        <v>155</v>
      </c>
      <c r="F41" s="42">
        <v>15</v>
      </c>
      <c r="G41" s="42" t="s">
        <v>297</v>
      </c>
      <c r="H41" s="42">
        <v>5</v>
      </c>
      <c r="I41" s="245">
        <f t="shared" si="3"/>
        <v>20</v>
      </c>
      <c r="J41" s="200" t="s">
        <v>155</v>
      </c>
      <c r="K41" s="42">
        <v>15</v>
      </c>
      <c r="L41" s="225" t="s">
        <v>153</v>
      </c>
      <c r="M41" s="42">
        <v>4</v>
      </c>
      <c r="N41" s="247">
        <f t="shared" si="2"/>
        <v>19</v>
      </c>
      <c r="O41" s="179">
        <v>70</v>
      </c>
      <c r="P41" s="1">
        <f t="shared" si="4"/>
        <v>3</v>
      </c>
      <c r="Q41" s="1">
        <f t="shared" si="0"/>
        <v>54</v>
      </c>
      <c r="S41" s="1">
        <f t="shared" si="1"/>
        <v>54</v>
      </c>
    </row>
    <row r="42" spans="1:19" s="1" customFormat="1" ht="31">
      <c r="A42" s="72">
        <v>8</v>
      </c>
      <c r="B42" s="34" t="s">
        <v>22</v>
      </c>
      <c r="C42" s="34" t="s">
        <v>7</v>
      </c>
      <c r="D42" s="131" t="s">
        <v>103</v>
      </c>
      <c r="E42" s="158" t="s">
        <v>218</v>
      </c>
      <c r="F42" s="42">
        <v>12</v>
      </c>
      <c r="G42" s="42" t="s">
        <v>219</v>
      </c>
      <c r="H42" s="42">
        <v>7</v>
      </c>
      <c r="I42" s="154">
        <f t="shared" si="3"/>
        <v>19</v>
      </c>
      <c r="J42" s="200" t="s">
        <v>218</v>
      </c>
      <c r="K42" s="42">
        <v>12</v>
      </c>
      <c r="L42" s="225" t="s">
        <v>219</v>
      </c>
      <c r="M42" s="42">
        <v>7</v>
      </c>
      <c r="N42" s="247">
        <f t="shared" si="2"/>
        <v>19</v>
      </c>
      <c r="O42" s="179">
        <v>35</v>
      </c>
      <c r="P42" s="1">
        <f t="shared" si="4"/>
        <v>2</v>
      </c>
      <c r="Q42" s="1">
        <f t="shared" si="0"/>
        <v>36</v>
      </c>
      <c r="S42" s="1">
        <f t="shared" si="1"/>
        <v>36</v>
      </c>
    </row>
    <row r="43" spans="1:19" s="1" customFormat="1" ht="31.5" thickBot="1">
      <c r="A43" s="77">
        <v>9</v>
      </c>
      <c r="B43" s="73" t="s">
        <v>97</v>
      </c>
      <c r="C43" s="73" t="s">
        <v>7</v>
      </c>
      <c r="D43" s="132" t="s">
        <v>103</v>
      </c>
      <c r="E43" s="159" t="s">
        <v>154</v>
      </c>
      <c r="F43" s="74">
        <v>14</v>
      </c>
      <c r="G43" s="74" t="s">
        <v>270</v>
      </c>
      <c r="H43" s="246">
        <v>5</v>
      </c>
      <c r="I43" s="242">
        <f t="shared" si="3"/>
        <v>19</v>
      </c>
      <c r="J43" s="201" t="s">
        <v>154</v>
      </c>
      <c r="K43" s="74">
        <v>14</v>
      </c>
      <c r="L43" s="74" t="s">
        <v>270</v>
      </c>
      <c r="M43" s="74">
        <v>5</v>
      </c>
      <c r="N43" s="244">
        <f t="shared" si="2"/>
        <v>19</v>
      </c>
      <c r="O43" s="180">
        <v>35</v>
      </c>
      <c r="P43" s="1">
        <f t="shared" si="4"/>
        <v>2</v>
      </c>
      <c r="Q43" s="1">
        <f t="shared" si="0"/>
        <v>36</v>
      </c>
      <c r="S43" s="1">
        <f t="shared" si="1"/>
        <v>36</v>
      </c>
    </row>
    <row r="44" spans="1:19" s="236" customFormat="1" ht="16.5" thickTop="1" thickBot="1">
      <c r="A44" s="75" t="s">
        <v>45</v>
      </c>
      <c r="B44" s="99" t="s">
        <v>67</v>
      </c>
      <c r="C44" s="47"/>
      <c r="D44" s="135"/>
      <c r="E44" s="163"/>
      <c r="F44" s="57"/>
      <c r="G44" s="57"/>
      <c r="H44" s="57"/>
      <c r="I44" s="153">
        <f t="shared" si="3"/>
        <v>0</v>
      </c>
      <c r="J44" s="163"/>
      <c r="K44" s="57"/>
      <c r="L44" s="47"/>
      <c r="M44" s="57"/>
      <c r="N44" s="147">
        <f t="shared" si="2"/>
        <v>0</v>
      </c>
      <c r="O44" s="187"/>
      <c r="P44" s="1"/>
      <c r="Q44" s="1">
        <f t="shared" si="0"/>
        <v>0</v>
      </c>
      <c r="R44" s="1"/>
      <c r="S44" s="1">
        <f t="shared" si="1"/>
        <v>0</v>
      </c>
    </row>
    <row r="45" spans="1:19" s="1" customFormat="1" ht="31.5" thickTop="1">
      <c r="A45" s="76">
        <v>10</v>
      </c>
      <c r="B45" s="70" t="s">
        <v>23</v>
      </c>
      <c r="C45" s="70" t="s">
        <v>58</v>
      </c>
      <c r="D45" s="130" t="s">
        <v>104</v>
      </c>
      <c r="E45" s="157" t="s">
        <v>276</v>
      </c>
      <c r="F45" s="79">
        <v>19</v>
      </c>
      <c r="G45" s="79" t="s">
        <v>275</v>
      </c>
      <c r="H45" s="79">
        <v>3</v>
      </c>
      <c r="I45" s="153">
        <f t="shared" si="3"/>
        <v>22</v>
      </c>
      <c r="J45" s="199" t="s">
        <v>279</v>
      </c>
      <c r="K45" s="79">
        <v>19</v>
      </c>
      <c r="L45" s="69" t="s">
        <v>145</v>
      </c>
      <c r="M45" s="79">
        <v>3</v>
      </c>
      <c r="N45" s="147">
        <f t="shared" si="2"/>
        <v>22</v>
      </c>
      <c r="O45" s="181"/>
      <c r="P45" s="1">
        <f t="shared" si="4"/>
        <v>5</v>
      </c>
      <c r="Q45" s="1">
        <f t="shared" si="0"/>
        <v>90</v>
      </c>
      <c r="S45" s="1">
        <f t="shared" si="1"/>
        <v>90</v>
      </c>
    </row>
    <row r="46" spans="1:19" s="1" customFormat="1" ht="31">
      <c r="A46" s="72">
        <v>11</v>
      </c>
      <c r="B46" s="34" t="s">
        <v>24</v>
      </c>
      <c r="C46" s="34" t="s">
        <v>7</v>
      </c>
      <c r="D46" s="131" t="s">
        <v>104</v>
      </c>
      <c r="E46" s="263" t="s">
        <v>312</v>
      </c>
      <c r="F46" s="43">
        <v>6</v>
      </c>
      <c r="G46" s="258" t="s">
        <v>303</v>
      </c>
      <c r="H46" s="43">
        <v>17</v>
      </c>
      <c r="I46" s="245">
        <f t="shared" si="3"/>
        <v>23</v>
      </c>
      <c r="J46" s="200" t="s">
        <v>156</v>
      </c>
      <c r="K46" s="43">
        <v>12</v>
      </c>
      <c r="L46" s="225" t="s">
        <v>166</v>
      </c>
      <c r="M46" s="43">
        <v>7</v>
      </c>
      <c r="N46" s="247">
        <f t="shared" si="2"/>
        <v>19</v>
      </c>
      <c r="O46" s="182"/>
      <c r="P46" s="1">
        <f t="shared" si="4"/>
        <v>6</v>
      </c>
      <c r="Q46" s="1">
        <f t="shared" si="0"/>
        <v>108</v>
      </c>
      <c r="S46" s="1">
        <f t="shared" si="1"/>
        <v>108</v>
      </c>
    </row>
    <row r="47" spans="1:19" s="1" customFormat="1" ht="31">
      <c r="A47" s="72">
        <v>12</v>
      </c>
      <c r="B47" s="34" t="s">
        <v>25</v>
      </c>
      <c r="C47" s="34" t="s">
        <v>7</v>
      </c>
      <c r="D47" s="131" t="s">
        <v>104</v>
      </c>
      <c r="E47" s="263" t="s">
        <v>311</v>
      </c>
      <c r="F47" s="43">
        <v>17</v>
      </c>
      <c r="G47" s="43" t="s">
        <v>296</v>
      </c>
      <c r="H47" s="43">
        <v>5</v>
      </c>
      <c r="I47" s="154">
        <f t="shared" si="3"/>
        <v>22</v>
      </c>
      <c r="J47" s="200" t="s">
        <v>278</v>
      </c>
      <c r="K47" s="43">
        <v>17</v>
      </c>
      <c r="L47" s="225" t="s">
        <v>228</v>
      </c>
      <c r="M47" s="43">
        <v>5</v>
      </c>
      <c r="N47" s="247">
        <f t="shared" si="2"/>
        <v>22</v>
      </c>
      <c r="O47" s="46"/>
      <c r="P47" s="1">
        <f t="shared" si="4"/>
        <v>5</v>
      </c>
      <c r="Q47" s="1">
        <f t="shared" si="0"/>
        <v>90</v>
      </c>
      <c r="S47" s="1">
        <f t="shared" si="1"/>
        <v>90</v>
      </c>
    </row>
    <row r="48" spans="1:19" s="1" customFormat="1" ht="46.5">
      <c r="A48" s="72">
        <v>13</v>
      </c>
      <c r="B48" s="233" t="s">
        <v>26</v>
      </c>
      <c r="C48" s="34" t="s">
        <v>7</v>
      </c>
      <c r="D48" s="131" t="s">
        <v>104</v>
      </c>
      <c r="E48" s="259" t="s">
        <v>302</v>
      </c>
      <c r="F48" s="42">
        <v>20</v>
      </c>
      <c r="G48" s="42" t="s">
        <v>225</v>
      </c>
      <c r="H48" s="42">
        <v>6</v>
      </c>
      <c r="I48" s="154">
        <f t="shared" si="3"/>
        <v>26</v>
      </c>
      <c r="J48" s="200" t="s">
        <v>262</v>
      </c>
      <c r="K48" s="42">
        <v>14</v>
      </c>
      <c r="L48" s="225" t="s">
        <v>227</v>
      </c>
      <c r="M48" s="42">
        <v>6</v>
      </c>
      <c r="N48" s="247">
        <f t="shared" si="2"/>
        <v>20</v>
      </c>
      <c r="O48" s="182"/>
      <c r="P48" s="1">
        <f t="shared" si="4"/>
        <v>9</v>
      </c>
      <c r="Q48" s="1">
        <f t="shared" si="0"/>
        <v>162</v>
      </c>
      <c r="S48" s="1">
        <f t="shared" si="1"/>
        <v>162</v>
      </c>
    </row>
    <row r="49" spans="1:19" s="1" customFormat="1" ht="16" thickBot="1">
      <c r="A49" s="77">
        <v>14</v>
      </c>
      <c r="B49" s="73" t="s">
        <v>27</v>
      </c>
      <c r="C49" s="73" t="s">
        <v>7</v>
      </c>
      <c r="D49" s="132" t="s">
        <v>104</v>
      </c>
      <c r="E49" s="250" t="s">
        <v>282</v>
      </c>
      <c r="F49" s="74"/>
      <c r="G49" s="74"/>
      <c r="H49" s="246">
        <v>0</v>
      </c>
      <c r="I49" s="242">
        <f t="shared" si="3"/>
        <v>0</v>
      </c>
      <c r="J49" s="204" t="s">
        <v>263</v>
      </c>
      <c r="K49" s="74">
        <v>6</v>
      </c>
      <c r="L49" s="66" t="s">
        <v>146</v>
      </c>
      <c r="M49" s="74">
        <v>12</v>
      </c>
      <c r="N49" s="244">
        <f t="shared" si="2"/>
        <v>18</v>
      </c>
      <c r="O49" s="94"/>
      <c r="Q49" s="1">
        <f t="shared" si="0"/>
        <v>0</v>
      </c>
      <c r="S49" s="1">
        <f t="shared" si="1"/>
        <v>0</v>
      </c>
    </row>
    <row r="50" spans="1:19" ht="16.5" thickTop="1" thickBot="1">
      <c r="A50" s="53" t="s">
        <v>59</v>
      </c>
      <c r="B50" s="54" t="s">
        <v>68</v>
      </c>
      <c r="C50" s="55"/>
      <c r="D50" s="133"/>
      <c r="E50" s="160"/>
      <c r="F50" s="80"/>
      <c r="G50" s="80"/>
      <c r="H50" s="80"/>
      <c r="I50" s="153">
        <f t="shared" si="3"/>
        <v>0</v>
      </c>
      <c r="J50" s="160"/>
      <c r="K50" s="80"/>
      <c r="L50" s="55"/>
      <c r="M50" s="80"/>
      <c r="N50" s="147">
        <f t="shared" si="2"/>
        <v>0</v>
      </c>
      <c r="O50" s="170"/>
      <c r="P50" s="1"/>
      <c r="Q50" s="1">
        <f t="shared" si="0"/>
        <v>0</v>
      </c>
      <c r="R50" s="1"/>
      <c r="S50" s="1">
        <f t="shared" si="1"/>
        <v>0</v>
      </c>
    </row>
    <row r="51" spans="1:19" ht="47" thickTop="1">
      <c r="A51" s="76">
        <v>15</v>
      </c>
      <c r="B51" s="70" t="s">
        <v>28</v>
      </c>
      <c r="C51" s="70" t="s">
        <v>57</v>
      </c>
      <c r="D51" s="130" t="s">
        <v>105</v>
      </c>
      <c r="E51" s="161" t="s">
        <v>237</v>
      </c>
      <c r="F51" s="81">
        <v>20</v>
      </c>
      <c r="G51" s="81" t="s">
        <v>254</v>
      </c>
      <c r="H51" s="81">
        <v>5</v>
      </c>
      <c r="I51" s="153">
        <f t="shared" si="3"/>
        <v>25</v>
      </c>
      <c r="J51" s="205" t="s">
        <v>239</v>
      </c>
      <c r="K51" s="81">
        <v>19</v>
      </c>
      <c r="L51" s="69" t="s">
        <v>147</v>
      </c>
      <c r="M51" s="81">
        <v>1</v>
      </c>
      <c r="N51" s="147">
        <f t="shared" si="2"/>
        <v>20</v>
      </c>
      <c r="O51" s="92"/>
      <c r="P51" s="1">
        <f t="shared" si="4"/>
        <v>8</v>
      </c>
      <c r="Q51" s="1">
        <f t="shared" si="0"/>
        <v>144</v>
      </c>
      <c r="R51" s="1"/>
      <c r="S51" s="1">
        <f t="shared" si="1"/>
        <v>144</v>
      </c>
    </row>
    <row r="52" spans="1:19" ht="62.5" thickBot="1">
      <c r="A52" s="77">
        <v>16</v>
      </c>
      <c r="B52" s="73" t="s">
        <v>29</v>
      </c>
      <c r="C52" s="73" t="s">
        <v>7</v>
      </c>
      <c r="D52" s="132" t="s">
        <v>105</v>
      </c>
      <c r="E52" s="162" t="s">
        <v>238</v>
      </c>
      <c r="F52" s="83">
        <v>19</v>
      </c>
      <c r="G52" s="83">
        <v>0</v>
      </c>
      <c r="H52" s="83">
        <v>0</v>
      </c>
      <c r="I52" s="242">
        <f t="shared" si="3"/>
        <v>19</v>
      </c>
      <c r="J52" s="206" t="s">
        <v>236</v>
      </c>
      <c r="K52" s="83">
        <v>20</v>
      </c>
      <c r="L52" s="66">
        <v>0</v>
      </c>
      <c r="M52" s="83">
        <v>0</v>
      </c>
      <c r="N52" s="244">
        <f t="shared" si="2"/>
        <v>20</v>
      </c>
      <c r="O52" s="230" t="s">
        <v>240</v>
      </c>
      <c r="P52" s="1">
        <f t="shared" si="4"/>
        <v>2</v>
      </c>
      <c r="Q52" s="1">
        <f t="shared" si="0"/>
        <v>36</v>
      </c>
      <c r="R52" s="1"/>
      <c r="S52" s="1">
        <f t="shared" si="1"/>
        <v>36</v>
      </c>
    </row>
    <row r="53" spans="1:19" s="1" customFormat="1" ht="16.5" thickTop="1" thickBot="1">
      <c r="A53" s="75" t="s">
        <v>60</v>
      </c>
      <c r="B53" s="54" t="s">
        <v>69</v>
      </c>
      <c r="D53" s="133"/>
      <c r="E53" s="156"/>
      <c r="F53" s="56"/>
      <c r="G53" s="56"/>
      <c r="H53" s="56"/>
      <c r="I53" s="153">
        <f t="shared" si="3"/>
        <v>0</v>
      </c>
      <c r="J53" s="207"/>
      <c r="K53" s="56"/>
      <c r="L53" s="55"/>
      <c r="M53" s="56"/>
      <c r="N53" s="147">
        <f t="shared" si="2"/>
        <v>0</v>
      </c>
      <c r="O53" s="177"/>
      <c r="Q53" s="1">
        <f t="shared" si="0"/>
        <v>0</v>
      </c>
      <c r="S53" s="1">
        <f t="shared" si="1"/>
        <v>0</v>
      </c>
    </row>
    <row r="54" spans="1:19" s="1" customFormat="1" ht="47" thickTop="1">
      <c r="A54" s="88">
        <v>17</v>
      </c>
      <c r="B54" s="85" t="s">
        <v>32</v>
      </c>
      <c r="C54" s="85" t="s">
        <v>58</v>
      </c>
      <c r="D54" s="116" t="s">
        <v>100</v>
      </c>
      <c r="E54" s="218" t="s">
        <v>157</v>
      </c>
      <c r="F54" s="84">
        <v>17</v>
      </c>
      <c r="G54" s="84" t="s">
        <v>145</v>
      </c>
      <c r="H54" s="84">
        <v>3</v>
      </c>
      <c r="I54" s="153">
        <f t="shared" si="3"/>
        <v>20</v>
      </c>
      <c r="J54" s="208" t="s">
        <v>204</v>
      </c>
      <c r="K54" s="84">
        <v>17</v>
      </c>
      <c r="L54" s="227" t="s">
        <v>145</v>
      </c>
      <c r="M54" s="71">
        <v>3</v>
      </c>
      <c r="N54" s="147">
        <f t="shared" si="2"/>
        <v>20</v>
      </c>
      <c r="O54" s="117"/>
      <c r="P54" s="1">
        <f t="shared" si="4"/>
        <v>3</v>
      </c>
      <c r="Q54" s="1">
        <f t="shared" si="0"/>
        <v>54</v>
      </c>
      <c r="S54" s="1">
        <f t="shared" si="1"/>
        <v>54</v>
      </c>
    </row>
    <row r="55" spans="1:19" s="1" customFormat="1" ht="62">
      <c r="A55" s="86">
        <v>18</v>
      </c>
      <c r="B55" s="38" t="s">
        <v>30</v>
      </c>
      <c r="C55" s="38" t="s">
        <v>7</v>
      </c>
      <c r="D55" s="134" t="s">
        <v>100</v>
      </c>
      <c r="E55" s="260" t="s">
        <v>305</v>
      </c>
      <c r="F55" s="44">
        <v>23</v>
      </c>
      <c r="G55" s="44"/>
      <c r="H55" s="44">
        <v>0</v>
      </c>
      <c r="I55" s="154">
        <f t="shared" si="3"/>
        <v>23</v>
      </c>
      <c r="J55" s="226" t="s">
        <v>289</v>
      </c>
      <c r="K55" s="44">
        <v>20</v>
      </c>
      <c r="L55" s="228"/>
      <c r="M55" s="248">
        <v>0</v>
      </c>
      <c r="N55" s="247">
        <f t="shared" si="2"/>
        <v>20</v>
      </c>
      <c r="O55" s="172"/>
      <c r="P55" s="1">
        <f t="shared" si="4"/>
        <v>6</v>
      </c>
      <c r="Q55" s="1">
        <f t="shared" si="0"/>
        <v>108</v>
      </c>
      <c r="S55" s="1">
        <f t="shared" si="1"/>
        <v>108</v>
      </c>
    </row>
    <row r="56" spans="1:19" s="1" customFormat="1" ht="46.5">
      <c r="A56" s="86">
        <v>19</v>
      </c>
      <c r="B56" s="38" t="s">
        <v>31</v>
      </c>
      <c r="C56" s="38" t="s">
        <v>7</v>
      </c>
      <c r="D56" s="134" t="s">
        <v>100</v>
      </c>
      <c r="E56" s="220" t="s">
        <v>158</v>
      </c>
      <c r="F56" s="44">
        <v>17</v>
      </c>
      <c r="G56" s="219" t="s">
        <v>298</v>
      </c>
      <c r="H56" s="44">
        <v>5</v>
      </c>
      <c r="I56" s="154">
        <f t="shared" si="3"/>
        <v>22</v>
      </c>
      <c r="J56" s="226" t="s">
        <v>205</v>
      </c>
      <c r="K56" s="44">
        <v>17</v>
      </c>
      <c r="L56" s="229" t="s">
        <v>200</v>
      </c>
      <c r="M56" s="44">
        <v>5</v>
      </c>
      <c r="N56" s="247">
        <f t="shared" si="2"/>
        <v>22</v>
      </c>
      <c r="O56" s="172"/>
      <c r="P56" s="1">
        <f t="shared" si="4"/>
        <v>5</v>
      </c>
      <c r="Q56" s="1">
        <f t="shared" si="0"/>
        <v>90</v>
      </c>
      <c r="S56" s="1">
        <f t="shared" si="1"/>
        <v>90</v>
      </c>
    </row>
    <row r="57" spans="1:19" s="1" customFormat="1" ht="47" thickBot="1">
      <c r="A57" s="77">
        <v>20</v>
      </c>
      <c r="B57" s="73" t="s">
        <v>77</v>
      </c>
      <c r="C57" s="73" t="s">
        <v>7</v>
      </c>
      <c r="D57" s="132" t="s">
        <v>100</v>
      </c>
      <c r="E57" s="159" t="s">
        <v>306</v>
      </c>
      <c r="F57" s="74">
        <v>10</v>
      </c>
      <c r="G57" s="257" t="s">
        <v>304</v>
      </c>
      <c r="H57" s="74">
        <v>12</v>
      </c>
      <c r="I57" s="242">
        <f t="shared" si="3"/>
        <v>22</v>
      </c>
      <c r="J57" s="201" t="s">
        <v>290</v>
      </c>
      <c r="K57" s="74">
        <v>17</v>
      </c>
      <c r="L57" s="66" t="s">
        <v>167</v>
      </c>
      <c r="M57" s="74">
        <v>6</v>
      </c>
      <c r="N57" s="244">
        <f t="shared" si="2"/>
        <v>23</v>
      </c>
      <c r="O57" s="183"/>
      <c r="P57" s="1">
        <f t="shared" si="4"/>
        <v>5</v>
      </c>
      <c r="Q57" s="1">
        <f t="shared" si="0"/>
        <v>90</v>
      </c>
      <c r="S57" s="1">
        <f t="shared" si="1"/>
        <v>90</v>
      </c>
    </row>
    <row r="58" spans="1:19" s="1" customFormat="1" ht="16.5" thickTop="1" thickBot="1">
      <c r="A58" s="53" t="s">
        <v>61</v>
      </c>
      <c r="B58" s="54" t="s">
        <v>33</v>
      </c>
      <c r="C58" s="55"/>
      <c r="D58" s="133"/>
      <c r="E58" s="156"/>
      <c r="F58" s="56"/>
      <c r="G58" s="56"/>
      <c r="H58" s="56"/>
      <c r="I58" s="153">
        <f t="shared" si="3"/>
        <v>0</v>
      </c>
      <c r="J58" s="156"/>
      <c r="K58" s="56"/>
      <c r="L58" s="55"/>
      <c r="M58" s="56"/>
      <c r="N58" s="147">
        <f t="shared" si="2"/>
        <v>0</v>
      </c>
      <c r="O58" s="177"/>
      <c r="Q58" s="1">
        <f t="shared" si="0"/>
        <v>0</v>
      </c>
      <c r="S58" s="1">
        <f t="shared" si="1"/>
        <v>0</v>
      </c>
    </row>
    <row r="59" spans="1:19" s="1" customFormat="1" ht="78" thickTop="1">
      <c r="A59" s="88">
        <v>21</v>
      </c>
      <c r="B59" s="85" t="s">
        <v>34</v>
      </c>
      <c r="C59" s="85"/>
      <c r="D59" s="116" t="s">
        <v>106</v>
      </c>
      <c r="E59" s="209" t="s">
        <v>159</v>
      </c>
      <c r="F59" s="89">
        <v>26</v>
      </c>
      <c r="G59" s="89"/>
      <c r="H59" s="89">
        <v>0</v>
      </c>
      <c r="I59" s="153">
        <f t="shared" si="3"/>
        <v>26</v>
      </c>
      <c r="J59" s="208" t="s">
        <v>202</v>
      </c>
      <c r="K59" s="89">
        <v>18</v>
      </c>
      <c r="L59" s="91"/>
      <c r="M59" s="79"/>
      <c r="N59" s="147">
        <f t="shared" si="2"/>
        <v>18</v>
      </c>
      <c r="O59" s="305" t="s">
        <v>148</v>
      </c>
      <c r="P59" s="1">
        <f t="shared" si="4"/>
        <v>9</v>
      </c>
      <c r="Q59" s="1">
        <f t="shared" si="0"/>
        <v>162</v>
      </c>
      <c r="S59" s="1">
        <f t="shared" si="1"/>
        <v>162</v>
      </c>
    </row>
    <row r="60" spans="1:19" s="1" customFormat="1" ht="93.5" thickBot="1">
      <c r="A60" s="77">
        <v>22</v>
      </c>
      <c r="B60" s="73" t="s">
        <v>35</v>
      </c>
      <c r="C60" s="73"/>
      <c r="D60" s="132" t="s">
        <v>106</v>
      </c>
      <c r="E60" s="210" t="s">
        <v>160</v>
      </c>
      <c r="F60" s="109">
        <v>21</v>
      </c>
      <c r="G60" s="109"/>
      <c r="H60" s="109">
        <v>0</v>
      </c>
      <c r="I60" s="242">
        <f t="shared" si="3"/>
        <v>21</v>
      </c>
      <c r="J60" s="201" t="s">
        <v>203</v>
      </c>
      <c r="K60" s="109">
        <v>22</v>
      </c>
      <c r="L60" s="78"/>
      <c r="M60" s="109"/>
      <c r="N60" s="244">
        <f t="shared" si="2"/>
        <v>22</v>
      </c>
      <c r="O60" s="306"/>
      <c r="P60" s="1">
        <f t="shared" si="4"/>
        <v>4</v>
      </c>
      <c r="Q60" s="1">
        <f t="shared" si="0"/>
        <v>72</v>
      </c>
      <c r="S60" s="1">
        <f t="shared" si="1"/>
        <v>72</v>
      </c>
    </row>
    <row r="61" spans="1:19" s="1" customFormat="1" ht="16.5" thickTop="1" thickBot="1">
      <c r="A61" s="53" t="s">
        <v>62</v>
      </c>
      <c r="B61" s="54" t="s">
        <v>36</v>
      </c>
      <c r="C61" s="55"/>
      <c r="D61" s="133"/>
      <c r="E61" s="156"/>
      <c r="F61" s="56"/>
      <c r="G61" s="56"/>
      <c r="H61" s="56"/>
      <c r="I61" s="153">
        <f t="shared" si="3"/>
        <v>0</v>
      </c>
      <c r="J61" s="156"/>
      <c r="K61" s="56"/>
      <c r="L61" s="55"/>
      <c r="M61" s="56"/>
      <c r="N61" s="147">
        <f t="shared" si="2"/>
        <v>0</v>
      </c>
      <c r="O61" s="177"/>
      <c r="Q61" s="1">
        <f t="shared" si="0"/>
        <v>0</v>
      </c>
      <c r="S61" s="1">
        <f t="shared" si="1"/>
        <v>0</v>
      </c>
    </row>
    <row r="62" spans="1:19" s="1" customFormat="1" ht="94" thickTop="1" thickBot="1">
      <c r="A62" s="88">
        <v>23</v>
      </c>
      <c r="B62" s="85" t="s">
        <v>37</v>
      </c>
      <c r="C62" s="85" t="s">
        <v>57</v>
      </c>
      <c r="D62" s="116" t="s">
        <v>107</v>
      </c>
      <c r="E62" s="157" t="s">
        <v>268</v>
      </c>
      <c r="F62" s="118">
        <v>18</v>
      </c>
      <c r="G62" s="118" t="s">
        <v>147</v>
      </c>
      <c r="H62" s="118">
        <v>1</v>
      </c>
      <c r="I62" s="153">
        <f t="shared" si="3"/>
        <v>19</v>
      </c>
      <c r="J62" s="211" t="s">
        <v>246</v>
      </c>
      <c r="K62" s="118">
        <v>18</v>
      </c>
      <c r="L62" s="227" t="s">
        <v>147</v>
      </c>
      <c r="M62" s="90">
        <v>1</v>
      </c>
      <c r="N62" s="147">
        <f t="shared" si="2"/>
        <v>19</v>
      </c>
      <c r="O62" s="184"/>
      <c r="P62" s="1">
        <f t="shared" si="4"/>
        <v>2</v>
      </c>
      <c r="Q62" s="1">
        <f t="shared" si="0"/>
        <v>36</v>
      </c>
      <c r="S62" s="1">
        <f t="shared" si="1"/>
        <v>36</v>
      </c>
    </row>
    <row r="63" spans="1:19" s="1" customFormat="1" ht="63" thickTop="1" thickBot="1">
      <c r="A63" s="77">
        <v>24</v>
      </c>
      <c r="B63" s="73" t="s">
        <v>38</v>
      </c>
      <c r="C63" s="73" t="s">
        <v>7</v>
      </c>
      <c r="D63" s="132" t="s">
        <v>107</v>
      </c>
      <c r="E63" s="159" t="s">
        <v>267</v>
      </c>
      <c r="F63" s="93">
        <v>18</v>
      </c>
      <c r="G63" s="93" t="s">
        <v>176</v>
      </c>
      <c r="H63" s="93">
        <v>5</v>
      </c>
      <c r="I63" s="153">
        <f t="shared" si="3"/>
        <v>23</v>
      </c>
      <c r="J63" s="212" t="s">
        <v>201</v>
      </c>
      <c r="K63" s="93">
        <v>15</v>
      </c>
      <c r="L63" s="66" t="s">
        <v>176</v>
      </c>
      <c r="M63" s="93">
        <v>5</v>
      </c>
      <c r="N63" s="244">
        <f t="shared" si="2"/>
        <v>20</v>
      </c>
      <c r="O63" s="180"/>
      <c r="P63" s="1">
        <f t="shared" si="4"/>
        <v>6</v>
      </c>
      <c r="Q63" s="1">
        <f t="shared" si="0"/>
        <v>108</v>
      </c>
      <c r="S63" s="1">
        <f t="shared" si="1"/>
        <v>108</v>
      </c>
    </row>
    <row r="64" spans="1:19" s="33" customFormat="1" ht="16.5" thickTop="1" thickBot="1">
      <c r="A64" s="53" t="s">
        <v>63</v>
      </c>
      <c r="B64" s="54" t="s">
        <v>70</v>
      </c>
      <c r="C64" s="54"/>
      <c r="D64" s="136"/>
      <c r="E64" s="164"/>
      <c r="F64" s="59"/>
      <c r="G64" s="59"/>
      <c r="H64" s="59"/>
      <c r="I64" s="153">
        <f t="shared" si="3"/>
        <v>0</v>
      </c>
      <c r="J64" s="164"/>
      <c r="K64" s="59"/>
      <c r="L64" s="54"/>
      <c r="M64" s="59"/>
      <c r="N64" s="147">
        <f t="shared" si="2"/>
        <v>0</v>
      </c>
      <c r="O64" s="185"/>
      <c r="P64" s="1"/>
      <c r="Q64" s="1">
        <f t="shared" si="0"/>
        <v>0</v>
      </c>
      <c r="R64" s="1"/>
      <c r="S64" s="1">
        <f t="shared" si="1"/>
        <v>0</v>
      </c>
    </row>
    <row r="65" spans="1:19" s="1" customFormat="1" ht="78" thickTop="1">
      <c r="A65" s="88">
        <v>25</v>
      </c>
      <c r="B65" s="95" t="s">
        <v>43</v>
      </c>
      <c r="C65" s="85" t="s">
        <v>7</v>
      </c>
      <c r="D65" s="137" t="s">
        <v>112</v>
      </c>
      <c r="E65" s="252" t="s">
        <v>287</v>
      </c>
      <c r="F65" s="119">
        <v>19</v>
      </c>
      <c r="G65" s="119" t="s">
        <v>162</v>
      </c>
      <c r="H65" s="119">
        <v>4</v>
      </c>
      <c r="I65" s="153">
        <f t="shared" si="3"/>
        <v>23</v>
      </c>
      <c r="J65" s="211" t="s">
        <v>261</v>
      </c>
      <c r="K65" s="119">
        <v>17</v>
      </c>
      <c r="L65" s="227" t="s">
        <v>162</v>
      </c>
      <c r="M65" s="96">
        <v>4</v>
      </c>
      <c r="N65" s="147">
        <f t="shared" si="2"/>
        <v>21</v>
      </c>
      <c r="O65" s="186"/>
      <c r="P65" s="1">
        <f t="shared" si="4"/>
        <v>6</v>
      </c>
      <c r="Q65" s="1">
        <f t="shared" ref="Q65:Q86" si="5">P65*18</f>
        <v>108</v>
      </c>
      <c r="R65" s="1">
        <v>60</v>
      </c>
      <c r="S65" s="1">
        <f t="shared" si="1"/>
        <v>168</v>
      </c>
    </row>
    <row r="66" spans="1:19" s="1" customFormat="1" ht="93.5" thickBot="1">
      <c r="A66" s="77">
        <v>26</v>
      </c>
      <c r="B66" s="73" t="s">
        <v>44</v>
      </c>
      <c r="C66" s="73" t="s">
        <v>7</v>
      </c>
      <c r="D66" s="138" t="s">
        <v>112</v>
      </c>
      <c r="E66" s="254" t="s">
        <v>288</v>
      </c>
      <c r="F66" s="98">
        <v>17</v>
      </c>
      <c r="G66" s="98" t="s">
        <v>191</v>
      </c>
      <c r="H66" s="98">
        <v>4</v>
      </c>
      <c r="I66" s="242">
        <f t="shared" si="3"/>
        <v>21</v>
      </c>
      <c r="J66" s="212" t="s">
        <v>215</v>
      </c>
      <c r="K66" s="98">
        <v>19</v>
      </c>
      <c r="L66" s="66" t="s">
        <v>191</v>
      </c>
      <c r="M66" s="98">
        <v>4</v>
      </c>
      <c r="N66" s="244">
        <f t="shared" si="2"/>
        <v>23</v>
      </c>
      <c r="O66" s="183"/>
      <c r="P66" s="1">
        <f t="shared" si="4"/>
        <v>4</v>
      </c>
      <c r="Q66" s="1">
        <f t="shared" si="5"/>
        <v>72</v>
      </c>
      <c r="R66" s="1">
        <v>62</v>
      </c>
      <c r="S66" s="1">
        <f t="shared" si="1"/>
        <v>134</v>
      </c>
    </row>
    <row r="67" spans="1:19" s="33" customFormat="1" ht="16.5" thickTop="1" thickBot="1">
      <c r="A67" s="53" t="s">
        <v>9</v>
      </c>
      <c r="B67" s="54" t="s">
        <v>71</v>
      </c>
      <c r="C67" s="54"/>
      <c r="D67" s="136"/>
      <c r="E67" s="164"/>
      <c r="F67" s="59"/>
      <c r="G67" s="59"/>
      <c r="H67" s="59"/>
      <c r="I67" s="153">
        <f t="shared" si="3"/>
        <v>0</v>
      </c>
      <c r="J67" s="164"/>
      <c r="K67" s="59"/>
      <c r="L67" s="54"/>
      <c r="M67" s="59"/>
      <c r="N67" s="147">
        <f t="shared" si="2"/>
        <v>0</v>
      </c>
      <c r="O67" s="185"/>
      <c r="P67" s="1"/>
      <c r="Q67" s="1">
        <f t="shared" si="5"/>
        <v>0</v>
      </c>
      <c r="R67" s="1"/>
      <c r="S67" s="1">
        <f t="shared" si="1"/>
        <v>0</v>
      </c>
    </row>
    <row r="68" spans="1:19" s="1" customFormat="1" ht="31.5" thickTop="1">
      <c r="A68" s="76">
        <v>27</v>
      </c>
      <c r="B68" s="70" t="s">
        <v>76</v>
      </c>
      <c r="C68" s="70" t="s">
        <v>58</v>
      </c>
      <c r="D68" s="130" t="s">
        <v>108</v>
      </c>
      <c r="E68" s="157" t="s">
        <v>230</v>
      </c>
      <c r="F68" s="71">
        <v>18</v>
      </c>
      <c r="G68" s="71" t="s">
        <v>161</v>
      </c>
      <c r="H68" s="71">
        <v>3</v>
      </c>
      <c r="I68" s="153">
        <f t="shared" si="3"/>
        <v>21</v>
      </c>
      <c r="J68" s="199" t="s">
        <v>230</v>
      </c>
      <c r="K68" s="79">
        <v>18</v>
      </c>
      <c r="L68" s="231" t="s">
        <v>161</v>
      </c>
      <c r="M68" s="79">
        <v>3</v>
      </c>
      <c r="N68" s="147">
        <f t="shared" si="2"/>
        <v>21</v>
      </c>
      <c r="O68" s="181"/>
      <c r="P68" s="1">
        <f t="shared" si="4"/>
        <v>4</v>
      </c>
      <c r="Q68" s="1">
        <f t="shared" si="5"/>
        <v>72</v>
      </c>
      <c r="S68" s="1">
        <f t="shared" si="1"/>
        <v>72</v>
      </c>
    </row>
    <row r="69" spans="1:19" s="1" customFormat="1" ht="31">
      <c r="A69" s="72">
        <v>28</v>
      </c>
      <c r="B69" s="34" t="s">
        <v>46</v>
      </c>
      <c r="C69" s="34" t="s">
        <v>7</v>
      </c>
      <c r="D69" s="131" t="s">
        <v>108</v>
      </c>
      <c r="E69" s="158" t="s">
        <v>241</v>
      </c>
      <c r="F69" s="42">
        <v>24</v>
      </c>
      <c r="G69" s="42" t="s">
        <v>226</v>
      </c>
      <c r="H69" s="42">
        <v>4</v>
      </c>
      <c r="I69" s="154">
        <f t="shared" si="3"/>
        <v>28</v>
      </c>
      <c r="J69" s="200" t="s">
        <v>243</v>
      </c>
      <c r="K69" s="43">
        <v>12</v>
      </c>
      <c r="L69" s="232" t="s">
        <v>226</v>
      </c>
      <c r="M69" s="43">
        <v>4</v>
      </c>
      <c r="N69" s="247">
        <f t="shared" si="2"/>
        <v>16</v>
      </c>
      <c r="O69" s="182"/>
      <c r="P69" s="1">
        <f t="shared" si="4"/>
        <v>11</v>
      </c>
      <c r="Q69" s="1">
        <f t="shared" si="5"/>
        <v>198</v>
      </c>
      <c r="S69" s="1">
        <f t="shared" si="1"/>
        <v>198</v>
      </c>
    </row>
    <row r="70" spans="1:19" s="1" customFormat="1" ht="31">
      <c r="A70" s="72">
        <v>29</v>
      </c>
      <c r="B70" s="34" t="s">
        <v>47</v>
      </c>
      <c r="C70" s="34" t="s">
        <v>7</v>
      </c>
      <c r="D70" s="131" t="s">
        <v>108</v>
      </c>
      <c r="E70" s="158" t="s">
        <v>242</v>
      </c>
      <c r="F70" s="42">
        <v>18</v>
      </c>
      <c r="G70" s="42" t="s">
        <v>299</v>
      </c>
      <c r="H70" s="42">
        <v>5</v>
      </c>
      <c r="I70" s="154">
        <f t="shared" si="3"/>
        <v>23</v>
      </c>
      <c r="J70" s="200" t="s">
        <v>234</v>
      </c>
      <c r="K70" s="43">
        <v>15</v>
      </c>
      <c r="L70" s="232" t="s">
        <v>255</v>
      </c>
      <c r="M70" s="43">
        <v>5</v>
      </c>
      <c r="N70" s="247">
        <f t="shared" si="2"/>
        <v>20</v>
      </c>
      <c r="O70" s="182"/>
      <c r="P70" s="1">
        <f t="shared" si="4"/>
        <v>6</v>
      </c>
      <c r="Q70" s="1">
        <f t="shared" si="5"/>
        <v>108</v>
      </c>
      <c r="S70" s="1">
        <f t="shared" si="1"/>
        <v>108</v>
      </c>
    </row>
    <row r="71" spans="1:19" s="1" customFormat="1" ht="31">
      <c r="A71" s="72">
        <v>30</v>
      </c>
      <c r="B71" s="34" t="s">
        <v>48</v>
      </c>
      <c r="C71" s="34" t="s">
        <v>7</v>
      </c>
      <c r="D71" s="131" t="s">
        <v>108</v>
      </c>
      <c r="E71" s="158" t="s">
        <v>231</v>
      </c>
      <c r="F71" s="42">
        <v>15</v>
      </c>
      <c r="G71" s="43"/>
      <c r="H71" s="42">
        <v>0</v>
      </c>
      <c r="I71" s="154">
        <f t="shared" si="3"/>
        <v>15</v>
      </c>
      <c r="J71" s="235" t="s">
        <v>232</v>
      </c>
      <c r="K71" s="43">
        <v>15</v>
      </c>
      <c r="L71" s="232" t="s">
        <v>235</v>
      </c>
      <c r="M71" s="43">
        <v>4</v>
      </c>
      <c r="N71" s="247">
        <f t="shared" si="2"/>
        <v>19</v>
      </c>
      <c r="O71" s="213" t="s">
        <v>212</v>
      </c>
      <c r="Q71" s="1">
        <f t="shared" si="5"/>
        <v>0</v>
      </c>
      <c r="S71" s="1">
        <f t="shared" si="1"/>
        <v>0</v>
      </c>
    </row>
    <row r="72" spans="1:19" s="1" customFormat="1" ht="16" thickBot="1">
      <c r="A72" s="53" t="s">
        <v>64</v>
      </c>
      <c r="B72" s="54" t="s">
        <v>39</v>
      </c>
      <c r="C72" s="55"/>
      <c r="D72" s="133"/>
      <c r="E72" s="156"/>
      <c r="F72" s="56"/>
      <c r="G72" s="56"/>
      <c r="H72" s="56"/>
      <c r="I72" s="242">
        <f t="shared" si="3"/>
        <v>0</v>
      </c>
      <c r="J72" s="156"/>
      <c r="K72" s="56"/>
      <c r="L72" s="55"/>
      <c r="M72" s="56"/>
      <c r="N72" s="244">
        <f t="shared" si="2"/>
        <v>0</v>
      </c>
      <c r="O72" s="177"/>
      <c r="Q72" s="1">
        <f t="shared" si="5"/>
        <v>0</v>
      </c>
      <c r="S72" s="1">
        <f t="shared" si="1"/>
        <v>0</v>
      </c>
    </row>
    <row r="73" spans="1:19" s="1" customFormat="1" ht="16" thickTop="1">
      <c r="A73" s="76">
        <v>31</v>
      </c>
      <c r="B73" s="70" t="s">
        <v>40</v>
      </c>
      <c r="C73" s="70" t="s">
        <v>7</v>
      </c>
      <c r="D73" s="130" t="s">
        <v>109</v>
      </c>
      <c r="E73" s="165" t="s">
        <v>163</v>
      </c>
      <c r="F73" s="71">
        <v>6</v>
      </c>
      <c r="G73" s="71" t="s">
        <v>165</v>
      </c>
      <c r="H73" s="71">
        <v>6</v>
      </c>
      <c r="I73" s="153">
        <f t="shared" si="3"/>
        <v>12</v>
      </c>
      <c r="J73" s="199" t="s">
        <v>163</v>
      </c>
      <c r="K73" s="71">
        <v>6</v>
      </c>
      <c r="L73" s="70" t="s">
        <v>165</v>
      </c>
      <c r="M73" s="71">
        <v>6</v>
      </c>
      <c r="N73" s="147">
        <f t="shared" si="2"/>
        <v>12</v>
      </c>
      <c r="O73" s="181"/>
      <c r="P73" s="1">
        <f t="shared" si="4"/>
        <v>-5</v>
      </c>
      <c r="Q73" s="1">
        <f t="shared" si="5"/>
        <v>-90</v>
      </c>
      <c r="S73" s="1">
        <f t="shared" si="1"/>
        <v>-90</v>
      </c>
    </row>
    <row r="74" spans="1:19" s="1" customFormat="1" ht="31.5" thickBot="1">
      <c r="A74" s="77">
        <v>32</v>
      </c>
      <c r="B74" s="73" t="s">
        <v>41</v>
      </c>
      <c r="C74" s="73" t="s">
        <v>57</v>
      </c>
      <c r="D74" s="132" t="s">
        <v>109</v>
      </c>
      <c r="E74" s="159" t="s">
        <v>259</v>
      </c>
      <c r="F74" s="74">
        <v>15</v>
      </c>
      <c r="G74" s="74" t="s">
        <v>258</v>
      </c>
      <c r="H74" s="74">
        <v>7</v>
      </c>
      <c r="I74" s="242">
        <f t="shared" si="3"/>
        <v>22</v>
      </c>
      <c r="J74" s="201" t="s">
        <v>259</v>
      </c>
      <c r="K74" s="74">
        <v>15</v>
      </c>
      <c r="L74" s="73" t="s">
        <v>258</v>
      </c>
      <c r="M74" s="246">
        <v>7</v>
      </c>
      <c r="N74" s="244">
        <f t="shared" si="2"/>
        <v>22</v>
      </c>
      <c r="O74" s="180"/>
      <c r="P74" s="1">
        <f t="shared" si="4"/>
        <v>5</v>
      </c>
      <c r="Q74" s="1">
        <f t="shared" si="5"/>
        <v>90</v>
      </c>
      <c r="S74" s="1">
        <f t="shared" si="1"/>
        <v>90</v>
      </c>
    </row>
    <row r="75" spans="1:19" s="1" customFormat="1" ht="16.5" thickTop="1" thickBot="1">
      <c r="A75" s="53" t="s">
        <v>65</v>
      </c>
      <c r="B75" s="54" t="s">
        <v>72</v>
      </c>
      <c r="C75" s="55"/>
      <c r="D75" s="133"/>
      <c r="E75" s="156"/>
      <c r="F75" s="56"/>
      <c r="G75" s="56"/>
      <c r="H75" s="56"/>
      <c r="I75" s="153">
        <f t="shared" si="3"/>
        <v>0</v>
      </c>
      <c r="J75" s="156"/>
      <c r="K75" s="56"/>
      <c r="L75" s="55"/>
      <c r="M75" s="56"/>
      <c r="N75" s="147">
        <f t="shared" si="2"/>
        <v>0</v>
      </c>
      <c r="O75" s="187"/>
      <c r="Q75" s="1">
        <f t="shared" si="5"/>
        <v>0</v>
      </c>
      <c r="S75" s="1">
        <f t="shared" si="1"/>
        <v>0</v>
      </c>
    </row>
    <row r="76" spans="1:19" s="1" customFormat="1" ht="39.5" thickTop="1">
      <c r="A76" s="76">
        <v>33</v>
      </c>
      <c r="B76" s="70" t="s">
        <v>49</v>
      </c>
      <c r="C76" s="70" t="s">
        <v>58</v>
      </c>
      <c r="D76" s="130" t="s">
        <v>272</v>
      </c>
      <c r="E76" s="316" t="s">
        <v>315</v>
      </c>
      <c r="F76" s="317">
        <v>21</v>
      </c>
      <c r="G76" s="318" t="s">
        <v>149</v>
      </c>
      <c r="H76" s="317">
        <v>3</v>
      </c>
      <c r="I76" s="319">
        <f t="shared" si="3"/>
        <v>24</v>
      </c>
      <c r="J76" s="249" t="s">
        <v>274</v>
      </c>
      <c r="K76" s="71">
        <v>17</v>
      </c>
      <c r="L76" s="71" t="s">
        <v>149</v>
      </c>
      <c r="M76" s="71">
        <v>3</v>
      </c>
      <c r="N76" s="147">
        <f t="shared" si="2"/>
        <v>20</v>
      </c>
      <c r="O76" s="181"/>
      <c r="P76" s="1">
        <f t="shared" si="4"/>
        <v>7</v>
      </c>
      <c r="Q76" s="1">
        <f t="shared" si="5"/>
        <v>126</v>
      </c>
      <c r="S76" s="1">
        <f t="shared" si="1"/>
        <v>126</v>
      </c>
    </row>
    <row r="77" spans="1:19" s="1" customFormat="1" ht="31">
      <c r="A77" s="72">
        <v>34</v>
      </c>
      <c r="B77" s="34" t="s">
        <v>53</v>
      </c>
      <c r="C77" s="34" t="s">
        <v>7</v>
      </c>
      <c r="D77" s="131" t="s">
        <v>110</v>
      </c>
      <c r="E77" s="320" t="s">
        <v>316</v>
      </c>
      <c r="F77" s="321">
        <v>14</v>
      </c>
      <c r="G77" s="321" t="s">
        <v>233</v>
      </c>
      <c r="H77" s="321">
        <v>4</v>
      </c>
      <c r="I77" s="322">
        <f t="shared" si="3"/>
        <v>18</v>
      </c>
      <c r="J77" s="200" t="s">
        <v>214</v>
      </c>
      <c r="K77" s="42">
        <v>14</v>
      </c>
      <c r="L77" s="42" t="s">
        <v>233</v>
      </c>
      <c r="M77" s="42">
        <v>4</v>
      </c>
      <c r="N77" s="247">
        <f t="shared" si="2"/>
        <v>18</v>
      </c>
      <c r="O77" s="182"/>
      <c r="P77" s="1">
        <f t="shared" si="4"/>
        <v>1</v>
      </c>
      <c r="Q77" s="1">
        <f t="shared" si="5"/>
        <v>18</v>
      </c>
      <c r="S77" s="1">
        <f t="shared" si="1"/>
        <v>18</v>
      </c>
    </row>
    <row r="78" spans="1:19" s="1" customFormat="1" ht="31.5" thickBot="1">
      <c r="A78" s="77">
        <v>35</v>
      </c>
      <c r="B78" s="73" t="s">
        <v>54</v>
      </c>
      <c r="C78" s="73" t="s">
        <v>7</v>
      </c>
      <c r="D78" s="132" t="s">
        <v>110</v>
      </c>
      <c r="E78" s="323" t="s">
        <v>317</v>
      </c>
      <c r="F78" s="324">
        <v>12</v>
      </c>
      <c r="G78" s="325" t="s">
        <v>318</v>
      </c>
      <c r="H78" s="324">
        <v>7</v>
      </c>
      <c r="I78" s="326">
        <f t="shared" si="3"/>
        <v>19</v>
      </c>
      <c r="J78" s="201" t="s">
        <v>213</v>
      </c>
      <c r="K78" s="74">
        <v>12</v>
      </c>
      <c r="L78" s="74" t="s">
        <v>164</v>
      </c>
      <c r="M78" s="246">
        <v>7</v>
      </c>
      <c r="N78" s="244">
        <f t="shared" si="2"/>
        <v>19</v>
      </c>
      <c r="O78" s="180"/>
      <c r="P78" s="1">
        <f t="shared" si="4"/>
        <v>2</v>
      </c>
      <c r="Q78" s="1">
        <f t="shared" si="5"/>
        <v>36</v>
      </c>
      <c r="S78" s="1">
        <f t="shared" si="1"/>
        <v>36</v>
      </c>
    </row>
    <row r="79" spans="1:19" s="35" customFormat="1" ht="16.5" thickTop="1" thickBot="1">
      <c r="A79" s="75" t="s">
        <v>55</v>
      </c>
      <c r="B79" s="99" t="s">
        <v>73</v>
      </c>
      <c r="C79" s="47"/>
      <c r="D79" s="135"/>
      <c r="E79" s="327"/>
      <c r="F79" s="328"/>
      <c r="G79" s="328"/>
      <c r="H79" s="328"/>
      <c r="I79" s="329">
        <f t="shared" si="3"/>
        <v>0</v>
      </c>
      <c r="J79" s="167"/>
      <c r="L79" s="191"/>
      <c r="N79" s="147">
        <f t="shared" si="2"/>
        <v>0</v>
      </c>
      <c r="O79" s="36"/>
      <c r="P79" s="1"/>
      <c r="Q79" s="1">
        <f t="shared" si="5"/>
        <v>0</v>
      </c>
      <c r="R79" s="1"/>
      <c r="S79" s="1">
        <f t="shared" si="1"/>
        <v>0</v>
      </c>
    </row>
    <row r="80" spans="1:19" s="1" customFormat="1" ht="78.5" thickTop="1" thickBot="1">
      <c r="A80" s="100">
        <v>36</v>
      </c>
      <c r="B80" s="101" t="s">
        <v>52</v>
      </c>
      <c r="C80" s="101" t="s">
        <v>7</v>
      </c>
      <c r="D80" s="139" t="s">
        <v>111</v>
      </c>
      <c r="E80" s="330" t="s">
        <v>319</v>
      </c>
      <c r="F80" s="331">
        <v>7</v>
      </c>
      <c r="G80" s="332" t="s">
        <v>320</v>
      </c>
      <c r="H80" s="331">
        <v>1</v>
      </c>
      <c r="I80" s="329">
        <f t="shared" si="3"/>
        <v>8</v>
      </c>
      <c r="J80" s="221" t="s">
        <v>273</v>
      </c>
      <c r="K80" s="102">
        <v>17</v>
      </c>
      <c r="L80" s="255" t="s">
        <v>150</v>
      </c>
      <c r="M80" s="102">
        <v>1</v>
      </c>
      <c r="N80" s="147">
        <f t="shared" si="2"/>
        <v>18</v>
      </c>
      <c r="O80" s="188"/>
      <c r="Q80" s="1">
        <f t="shared" si="5"/>
        <v>0</v>
      </c>
      <c r="S80" s="1">
        <f t="shared" si="1"/>
        <v>0</v>
      </c>
    </row>
    <row r="81" spans="1:19" s="35" customFormat="1" ht="16.5" thickTop="1" thickBot="1">
      <c r="A81" s="75" t="s">
        <v>56</v>
      </c>
      <c r="B81" s="99" t="s">
        <v>74</v>
      </c>
      <c r="C81" s="47"/>
      <c r="D81" s="135"/>
      <c r="E81" s="163"/>
      <c r="F81" s="57"/>
      <c r="G81" s="57"/>
      <c r="H81" s="57"/>
      <c r="I81" s="153">
        <f t="shared" si="3"/>
        <v>0</v>
      </c>
      <c r="J81" s="163"/>
      <c r="K81" s="57"/>
      <c r="L81" s="48"/>
      <c r="M81" s="57"/>
      <c r="N81" s="147">
        <f t="shared" si="2"/>
        <v>0</v>
      </c>
      <c r="O81" s="187"/>
      <c r="P81" s="1"/>
      <c r="Q81" s="1">
        <f t="shared" si="5"/>
        <v>0</v>
      </c>
      <c r="R81" s="1"/>
      <c r="S81" s="1">
        <f t="shared" si="1"/>
        <v>0</v>
      </c>
    </row>
    <row r="82" spans="1:19" s="20" customFormat="1" ht="31.5" thickTop="1">
      <c r="A82" s="105">
        <v>37</v>
      </c>
      <c r="B82" s="70" t="s">
        <v>50</v>
      </c>
      <c r="C82" s="70" t="s">
        <v>7</v>
      </c>
      <c r="D82" s="140" t="s">
        <v>99</v>
      </c>
      <c r="E82" s="157" t="s">
        <v>277</v>
      </c>
      <c r="F82" s="71">
        <v>17</v>
      </c>
      <c r="G82" s="71" t="s">
        <v>280</v>
      </c>
      <c r="H82" s="71">
        <v>7</v>
      </c>
      <c r="I82" s="153">
        <f t="shared" si="3"/>
        <v>24</v>
      </c>
      <c r="J82" s="199" t="s">
        <v>250</v>
      </c>
      <c r="K82" s="71">
        <v>17</v>
      </c>
      <c r="L82" s="69" t="s">
        <v>281</v>
      </c>
      <c r="M82" s="71">
        <v>7</v>
      </c>
      <c r="N82" s="147">
        <f t="shared" si="2"/>
        <v>24</v>
      </c>
      <c r="O82" s="181"/>
      <c r="P82" s="1">
        <f t="shared" si="4"/>
        <v>7</v>
      </c>
      <c r="Q82" s="1">
        <f t="shared" si="5"/>
        <v>126</v>
      </c>
      <c r="R82" s="1"/>
      <c r="S82" s="1">
        <f t="shared" si="1"/>
        <v>126</v>
      </c>
    </row>
    <row r="83" spans="1:19" s="20" customFormat="1" ht="31.5" thickBot="1">
      <c r="A83" s="106">
        <v>38</v>
      </c>
      <c r="B83" s="73" t="s">
        <v>51</v>
      </c>
      <c r="C83" s="73" t="s">
        <v>7</v>
      </c>
      <c r="D83" s="138" t="s">
        <v>99</v>
      </c>
      <c r="E83" s="166" t="s">
        <v>266</v>
      </c>
      <c r="F83" s="74">
        <v>16</v>
      </c>
      <c r="G83" s="74" t="s">
        <v>187</v>
      </c>
      <c r="H83" s="74">
        <v>7</v>
      </c>
      <c r="I83" s="242">
        <f t="shared" si="3"/>
        <v>23</v>
      </c>
      <c r="J83" s="201" t="s">
        <v>264</v>
      </c>
      <c r="K83" s="74">
        <v>14</v>
      </c>
      <c r="L83" s="66" t="s">
        <v>187</v>
      </c>
      <c r="M83" s="246">
        <v>7</v>
      </c>
      <c r="N83" s="244">
        <f t="shared" si="2"/>
        <v>21</v>
      </c>
      <c r="O83" s="180"/>
      <c r="P83" s="1">
        <f t="shared" si="4"/>
        <v>6</v>
      </c>
      <c r="Q83" s="1">
        <f t="shared" si="5"/>
        <v>108</v>
      </c>
      <c r="R83" s="1"/>
      <c r="S83" s="1">
        <f t="shared" si="1"/>
        <v>108</v>
      </c>
    </row>
    <row r="84" spans="1:19" s="20" customFormat="1" ht="16.5" thickTop="1" thickBot="1">
      <c r="A84" s="107" t="s">
        <v>113</v>
      </c>
      <c r="B84" s="108" t="s">
        <v>120</v>
      </c>
      <c r="C84" s="101"/>
      <c r="D84" s="139"/>
      <c r="E84" s="169"/>
      <c r="F84" s="102"/>
      <c r="G84" s="102"/>
      <c r="H84" s="102"/>
      <c r="I84" s="168"/>
      <c r="J84" s="192"/>
      <c r="K84" s="102"/>
      <c r="L84" s="103"/>
      <c r="M84" s="104"/>
      <c r="N84" s="147">
        <f t="shared" si="2"/>
        <v>0</v>
      </c>
      <c r="O84" s="188"/>
      <c r="P84" s="1"/>
      <c r="Q84" s="1">
        <f t="shared" si="5"/>
        <v>0</v>
      </c>
      <c r="R84" s="1"/>
      <c r="S84" s="1">
        <f t="shared" si="1"/>
        <v>0</v>
      </c>
    </row>
    <row r="85" spans="1:19" s="20" customFormat="1" ht="16" thickTop="1">
      <c r="A85" s="105">
        <v>39</v>
      </c>
      <c r="B85" s="70" t="s">
        <v>206</v>
      </c>
      <c r="C85" s="70" t="s">
        <v>7</v>
      </c>
      <c r="D85" s="141" t="s">
        <v>114</v>
      </c>
      <c r="E85" s="252" t="s">
        <v>285</v>
      </c>
      <c r="F85" s="71"/>
      <c r="G85" s="71"/>
      <c r="H85" s="71"/>
      <c r="I85" s="153"/>
      <c r="J85" s="189"/>
      <c r="K85" s="71"/>
      <c r="L85" s="82"/>
      <c r="M85" s="68"/>
      <c r="N85" s="193"/>
      <c r="O85" s="181"/>
      <c r="P85" s="1"/>
      <c r="Q85" s="1">
        <f t="shared" si="5"/>
        <v>0</v>
      </c>
      <c r="R85" s="1"/>
      <c r="S85" s="1">
        <f t="shared" si="1"/>
        <v>0</v>
      </c>
    </row>
    <row r="86" spans="1:19" s="20" customFormat="1" ht="31.5" thickBot="1">
      <c r="A86" s="106">
        <v>40</v>
      </c>
      <c r="B86" s="73" t="s">
        <v>206</v>
      </c>
      <c r="C86" s="73" t="s">
        <v>7</v>
      </c>
      <c r="D86" s="123" t="s">
        <v>115</v>
      </c>
      <c r="E86" s="253" t="s">
        <v>286</v>
      </c>
      <c r="F86" s="74"/>
      <c r="G86" s="74"/>
      <c r="H86" s="74"/>
      <c r="I86" s="155"/>
      <c r="J86" s="190"/>
      <c r="K86" s="74"/>
      <c r="L86" s="78"/>
      <c r="M86" s="65"/>
      <c r="N86" s="194"/>
      <c r="O86" s="180"/>
      <c r="P86" s="1"/>
      <c r="Q86" s="1">
        <f t="shared" si="5"/>
        <v>0</v>
      </c>
      <c r="R86" s="1"/>
      <c r="S86" s="1">
        <f t="shared" si="1"/>
        <v>0</v>
      </c>
    </row>
    <row r="87" spans="1:19" ht="16" thickTop="1">
      <c r="A87" s="19"/>
      <c r="B87" s="16" t="s">
        <v>12</v>
      </c>
      <c r="C87" s="31"/>
      <c r="D87" s="31"/>
    </row>
    <row r="88" spans="1:19" s="1" customFormat="1" ht="18">
      <c r="A88" s="3"/>
      <c r="B88" s="270" t="s">
        <v>188</v>
      </c>
      <c r="C88" s="271"/>
      <c r="D88" s="271"/>
      <c r="E88" s="272"/>
      <c r="F88" s="4"/>
      <c r="G88" s="4"/>
      <c r="H88" s="4"/>
      <c r="I88" s="4"/>
      <c r="J88" s="4"/>
      <c r="K88" s="4"/>
      <c r="L88" s="303" t="s">
        <v>124</v>
      </c>
      <c r="M88" s="303"/>
      <c r="N88" s="303"/>
      <c r="O88" s="303"/>
    </row>
    <row r="89" spans="1:19" s="5" customFormat="1" ht="17.5">
      <c r="A89" s="3"/>
      <c r="B89" s="237" t="s">
        <v>142</v>
      </c>
      <c r="C89" s="273" t="s">
        <v>143</v>
      </c>
      <c r="D89" s="273"/>
      <c r="E89" s="17" t="s">
        <v>144</v>
      </c>
      <c r="F89" s="4"/>
      <c r="G89" s="4"/>
      <c r="H89" s="4"/>
      <c r="I89" s="4"/>
      <c r="J89" s="4"/>
      <c r="K89" s="4"/>
      <c r="L89" s="304" t="s">
        <v>271</v>
      </c>
      <c r="M89" s="304"/>
      <c r="N89" s="304"/>
      <c r="O89" s="304"/>
    </row>
    <row r="90" spans="1:19" s="5" customFormat="1" ht="18">
      <c r="A90" s="6"/>
      <c r="B90" s="197" t="s">
        <v>253</v>
      </c>
      <c r="C90" s="266" t="s">
        <v>283</v>
      </c>
      <c r="D90" s="267"/>
      <c r="E90" s="198" t="s">
        <v>170</v>
      </c>
      <c r="F90" s="7"/>
      <c r="G90" s="7"/>
      <c r="H90" s="7"/>
      <c r="I90" s="7"/>
      <c r="J90" s="7"/>
      <c r="K90" s="7"/>
      <c r="L90" s="304"/>
      <c r="M90" s="304"/>
      <c r="N90" s="304"/>
      <c r="O90" s="304"/>
    </row>
    <row r="91" spans="1:19" s="9" customFormat="1" ht="18">
      <c r="A91" s="37"/>
      <c r="B91" s="197" t="s">
        <v>249</v>
      </c>
      <c r="C91" s="268" t="s">
        <v>257</v>
      </c>
      <c r="D91" s="269"/>
      <c r="E91" s="198" t="s">
        <v>172</v>
      </c>
      <c r="F91" s="37"/>
      <c r="G91" s="37"/>
      <c r="H91" s="37"/>
      <c r="I91" s="37"/>
      <c r="J91" s="37"/>
      <c r="K91" s="37"/>
      <c r="L91" s="111"/>
      <c r="M91" s="8"/>
      <c r="N91" s="8"/>
    </row>
    <row r="92" spans="1:19" s="10" customFormat="1" ht="18">
      <c r="A92" s="16"/>
      <c r="B92" s="197" t="s">
        <v>247</v>
      </c>
      <c r="C92" s="268" t="s">
        <v>179</v>
      </c>
      <c r="D92" s="269"/>
      <c r="E92" s="198" t="s">
        <v>189</v>
      </c>
      <c r="F92" s="16"/>
      <c r="G92" s="16"/>
      <c r="H92" s="16"/>
      <c r="I92" s="16"/>
      <c r="J92" s="16"/>
      <c r="K92" s="16"/>
      <c r="L92" s="24"/>
      <c r="M92" s="18"/>
      <c r="N92" s="18"/>
    </row>
    <row r="93" spans="1:19" s="10" customFormat="1" ht="18">
      <c r="A93" s="16"/>
      <c r="B93" s="197" t="s">
        <v>248</v>
      </c>
      <c r="C93" s="268" t="s">
        <v>244</v>
      </c>
      <c r="D93" s="269"/>
      <c r="E93" s="198" t="s">
        <v>190</v>
      </c>
      <c r="F93" s="16"/>
      <c r="G93" s="16"/>
      <c r="H93" s="16"/>
      <c r="I93" s="16"/>
      <c r="J93" s="16"/>
      <c r="K93" s="16"/>
      <c r="L93" s="24"/>
      <c r="M93" s="18"/>
      <c r="N93" s="18"/>
    </row>
    <row r="94" spans="1:19" s="1" customFormat="1" ht="18">
      <c r="A94" s="16"/>
      <c r="B94" s="197" t="s">
        <v>185</v>
      </c>
      <c r="C94" s="266" t="s">
        <v>284</v>
      </c>
      <c r="D94" s="267"/>
      <c r="E94" s="198" t="s">
        <v>177</v>
      </c>
      <c r="F94" s="16"/>
      <c r="G94" s="16"/>
      <c r="H94" s="16"/>
      <c r="I94" s="16"/>
      <c r="J94" s="16"/>
      <c r="K94" s="16"/>
      <c r="L94" s="13"/>
      <c r="M94" s="12"/>
      <c r="N94" s="12"/>
    </row>
    <row r="95" spans="1:19" s="1" customFormat="1" ht="18">
      <c r="A95" s="13"/>
      <c r="B95" s="197" t="s">
        <v>192</v>
      </c>
      <c r="C95" s="268" t="s">
        <v>174</v>
      </c>
      <c r="D95" s="269"/>
      <c r="E95" s="198" t="s">
        <v>269</v>
      </c>
      <c r="F95" s="11"/>
      <c r="G95" s="11"/>
      <c r="H95" s="11"/>
      <c r="I95" s="11"/>
      <c r="J95" s="11"/>
      <c r="K95" s="11"/>
      <c r="L95" s="300" t="s">
        <v>121</v>
      </c>
      <c r="M95" s="300"/>
      <c r="N95" s="300"/>
      <c r="O95" s="300"/>
    </row>
    <row r="96" spans="1:19" s="1" customFormat="1" ht="18">
      <c r="A96" s="13"/>
      <c r="B96" s="197" t="s">
        <v>207</v>
      </c>
      <c r="C96" s="268" t="s">
        <v>260</v>
      </c>
      <c r="D96" s="269"/>
      <c r="E96" s="198" t="s">
        <v>245</v>
      </c>
      <c r="F96" s="11"/>
      <c r="G96" s="11"/>
      <c r="H96" s="11"/>
      <c r="I96" s="11"/>
      <c r="J96" s="11"/>
      <c r="K96" s="11"/>
      <c r="L96" s="11"/>
      <c r="M96" s="13"/>
      <c r="N96" s="13"/>
      <c r="O96" s="12"/>
    </row>
    <row r="97" spans="1:15" s="1" customFormat="1" ht="18">
      <c r="A97" s="13"/>
      <c r="B97" s="197" t="s">
        <v>181</v>
      </c>
      <c r="C97" s="268" t="s">
        <v>178</v>
      </c>
      <c r="D97" s="269"/>
      <c r="E97" s="198"/>
      <c r="F97" s="11"/>
      <c r="G97" s="11"/>
      <c r="H97" s="11"/>
      <c r="I97" s="11"/>
      <c r="J97" s="11"/>
      <c r="K97" s="11"/>
      <c r="L97" s="11"/>
      <c r="M97" s="13"/>
      <c r="N97" s="13"/>
      <c r="O97" s="12"/>
    </row>
    <row r="98" spans="1:15" s="1" customFormat="1" ht="12.5">
      <c r="A98" s="14"/>
      <c r="M98" s="14"/>
      <c r="N98" s="14"/>
      <c r="O98" s="15"/>
    </row>
    <row r="99" spans="1:15" s="1" customFormat="1" ht="12.5">
      <c r="A99" s="14"/>
      <c r="M99" s="14"/>
      <c r="N99" s="14"/>
      <c r="O99" s="15"/>
    </row>
    <row r="100" spans="1:15" s="1" customFormat="1" ht="12.5">
      <c r="A100" s="14"/>
      <c r="M100" s="14"/>
      <c r="N100" s="14"/>
      <c r="O100" s="15"/>
    </row>
    <row r="101" spans="1:15" s="1" customFormat="1" ht="12.5">
      <c r="A101" s="14"/>
      <c r="M101" s="14"/>
      <c r="N101" s="14"/>
      <c r="O101" s="15"/>
    </row>
    <row r="102" spans="1:15" s="1" customFormat="1" ht="12.5">
      <c r="A102" s="14"/>
      <c r="M102" s="14"/>
      <c r="N102" s="14"/>
      <c r="O102" s="15"/>
    </row>
    <row r="103" spans="1:15" s="1" customFormat="1" ht="12.5">
      <c r="A103" s="14"/>
      <c r="M103" s="14"/>
      <c r="N103" s="14"/>
      <c r="O103" s="15"/>
    </row>
    <row r="104" spans="1:15" s="1" customFormat="1" ht="12.5">
      <c r="A104" s="14"/>
      <c r="M104" s="14"/>
      <c r="N104" s="14"/>
      <c r="O104" s="15"/>
    </row>
    <row r="105" spans="1:15" s="1" customFormat="1" ht="12.5">
      <c r="A105" s="14"/>
      <c r="M105" s="14"/>
      <c r="N105" s="14"/>
      <c r="O105" s="15"/>
    </row>
    <row r="106" spans="1:15" s="1" customFormat="1" ht="12.5">
      <c r="A106" s="14"/>
      <c r="M106" s="14"/>
      <c r="N106" s="14"/>
      <c r="O106" s="15"/>
    </row>
    <row r="107" spans="1:15" s="1" customFormat="1" ht="12.5">
      <c r="A107" s="14"/>
      <c r="M107" s="14"/>
      <c r="N107" s="14"/>
      <c r="O107" s="15"/>
    </row>
    <row r="108" spans="1:15" s="1" customFormat="1" ht="12.5">
      <c r="A108" s="14"/>
      <c r="M108" s="14"/>
      <c r="N108" s="14"/>
      <c r="O108" s="15"/>
    </row>
    <row r="109" spans="1:15" s="1" customFormat="1" ht="12.5">
      <c r="A109" s="14"/>
      <c r="M109" s="14"/>
      <c r="N109" s="14"/>
      <c r="O109" s="15"/>
    </row>
    <row r="110" spans="1:15" s="1" customFormat="1" ht="12.5">
      <c r="A110" s="14"/>
      <c r="M110" s="14"/>
      <c r="N110" s="14"/>
      <c r="O110" s="15"/>
    </row>
    <row r="111" spans="1:15" s="1" customFormat="1" ht="12.5">
      <c r="A111" s="14"/>
      <c r="M111" s="14"/>
      <c r="N111" s="14"/>
      <c r="O111" s="15"/>
    </row>
    <row r="132" spans="1:1">
      <c r="A132"/>
    </row>
    <row r="133" spans="1:1">
      <c r="A133"/>
    </row>
  </sheetData>
  <mergeCells count="77">
    <mergeCell ref="P26:P27"/>
    <mergeCell ref="Q26:Q27"/>
    <mergeCell ref="R26:R27"/>
    <mergeCell ref="S26:S2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L95:O95"/>
    <mergeCell ref="I26:I27"/>
    <mergeCell ref="M14:O14"/>
    <mergeCell ref="M15:O15"/>
    <mergeCell ref="M16:O16"/>
    <mergeCell ref="L88:O88"/>
    <mergeCell ref="L89:O89"/>
    <mergeCell ref="L90:O90"/>
    <mergeCell ref="N26:N27"/>
    <mergeCell ref="M17:O17"/>
    <mergeCell ref="M19:O19"/>
    <mergeCell ref="M20:O20"/>
    <mergeCell ref="M21:O21"/>
    <mergeCell ref="G22:I22"/>
    <mergeCell ref="G23:I23"/>
    <mergeCell ref="O59:O60"/>
    <mergeCell ref="G11:I11"/>
    <mergeCell ref="M11:O11"/>
    <mergeCell ref="M13:O13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4:D94"/>
    <mergeCell ref="C95:D95"/>
    <mergeCell ref="C96:D96"/>
    <mergeCell ref="C97:D97"/>
    <mergeCell ref="B88:E88"/>
    <mergeCell ref="C89:D89"/>
    <mergeCell ref="C90:D90"/>
    <mergeCell ref="C91:D91"/>
    <mergeCell ref="C92:D92"/>
    <mergeCell ref="C93:D93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ASUS</cp:lastModifiedBy>
  <cp:lastPrinted>2024-11-16T15:56:26Z</cp:lastPrinted>
  <dcterms:created xsi:type="dcterms:W3CDTF">2019-10-28T22:32:42Z</dcterms:created>
  <dcterms:modified xsi:type="dcterms:W3CDTF">2024-12-08T15:41:12Z</dcterms:modified>
</cp:coreProperties>
</file>